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15456" windowHeight="11760"/>
  </bookViews>
  <sheets>
    <sheet name="ТП 1" sheetId="2" r:id="rId1"/>
    <sheet name="ТП 2" sheetId="3" r:id="rId2"/>
    <sheet name="ТП 3" sheetId="4" r:id="rId3"/>
    <sheet name="ТП 7" sheetId="5" r:id="rId4"/>
    <sheet name="ТП 8" sheetId="6" r:id="rId5"/>
    <sheet name="Свод по тепловым пунктам" sheetId="14" r:id="rId6"/>
  </sheets>
  <definedNames>
    <definedName name="_xlnm.Print_Area" localSheetId="5">'Свод по тепловым пунктам'!$A$1:$J$31</definedName>
    <definedName name="_xlnm.Print_Area" localSheetId="0">'ТП 1'!$A$1:$J$31</definedName>
    <definedName name="_xlnm.Print_Area" localSheetId="1">'ТП 2'!$A$1:$J$31</definedName>
    <definedName name="_xlnm.Print_Area" localSheetId="2">'ТП 3'!$A$1:$J$31</definedName>
    <definedName name="_xlnm.Print_Area" localSheetId="3">'ТП 7'!$A$1:$J$31</definedName>
    <definedName name="_xlnm.Print_Area" localSheetId="4">'ТП 8'!$A$1:$J$31</definedName>
  </definedNames>
  <calcPr calcId="124519"/>
</workbook>
</file>

<file path=xl/calcChain.xml><?xml version="1.0" encoding="utf-8"?>
<calcChain xmlns="http://schemas.openxmlformats.org/spreadsheetml/2006/main">
  <c r="J28" i="14"/>
  <c r="J26"/>
  <c r="J25"/>
  <c r="J22"/>
  <c r="J15"/>
  <c r="J13"/>
  <c r="J9"/>
  <c r="J11"/>
  <c r="J29" i="5"/>
  <c r="J29" i="4"/>
  <c r="J29" i="3"/>
  <c r="J29" i="2"/>
  <c r="J12" i="14" l="1"/>
  <c r="J24"/>
  <c r="J18"/>
  <c r="J8"/>
  <c r="J29" i="6"/>
  <c r="J27" s="1"/>
  <c r="J24"/>
  <c r="J18"/>
  <c r="J12"/>
  <c r="J8"/>
  <c r="J27" i="5"/>
  <c r="J24"/>
  <c r="J18"/>
  <c r="J12"/>
  <c r="J8"/>
  <c r="J27" i="4"/>
  <c r="J24"/>
  <c r="J18"/>
  <c r="J12"/>
  <c r="J8"/>
  <c r="J27" i="3"/>
  <c r="J24"/>
  <c r="J18"/>
  <c r="J12"/>
  <c r="J8"/>
  <c r="J29" i="14" l="1"/>
  <c r="J27" s="1"/>
  <c r="J24" i="2"/>
  <c r="J12"/>
  <c r="J8"/>
  <c r="J27"/>
  <c r="J18"/>
</calcChain>
</file>

<file path=xl/sharedStrings.xml><?xml version="1.0" encoding="utf-8"?>
<sst xmlns="http://schemas.openxmlformats.org/spreadsheetml/2006/main" count="372" uniqueCount="66">
  <si>
    <t>1.</t>
  </si>
  <si>
    <t>1.1.</t>
  </si>
  <si>
    <t>№</t>
  </si>
  <si>
    <t>Наименование показателя</t>
  </si>
  <si>
    <t>Показатели энергетической эффективности</t>
  </si>
  <si>
    <t>Показатели качества питьевой воды</t>
  </si>
  <si>
    <t>Показатели надежности и бесперебойности централизованных систем водоснабжения</t>
  </si>
  <si>
    <t>1.2.</t>
  </si>
  <si>
    <t>Кп</t>
  </si>
  <si>
    <t>2.</t>
  </si>
  <si>
    <t>2.1.</t>
  </si>
  <si>
    <t>Lсети</t>
  </si>
  <si>
    <t>3.</t>
  </si>
  <si>
    <t>3.1.</t>
  </si>
  <si>
    <t>3.2.</t>
  </si>
  <si>
    <t>Vобщ</t>
  </si>
  <si>
    <t>Условное обозначение</t>
  </si>
  <si>
    <t>Формула</t>
  </si>
  <si>
    <t>Пн</t>
  </si>
  <si>
    <t>Пн=Ка/Lсети</t>
  </si>
  <si>
    <t xml:space="preserve">Количеством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организацией, осуществляющей горячее водоснабжение, холодное водоснабжение по подаче холодной воды, горячей воды,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водоснабжение, в расчете на протяженность водопроводной сети в год
</t>
  </si>
  <si>
    <t>Дпв</t>
  </si>
  <si>
    <t>(Vпот/Vобщ)*100</t>
  </si>
  <si>
    <t>Урп</t>
  </si>
  <si>
    <t>Ктэ/Vобщ</t>
  </si>
  <si>
    <t xml:space="preserve">Доля проб горячей воды в тепловой сети или в сети горячего водоснабжения, не соответствующих установленным требованиям по температуре в общем объеме проб, отобранных по результатам производственного контроля качества горячей воды
</t>
  </si>
  <si>
    <t>Ктгв</t>
  </si>
  <si>
    <t>Кнпг/Кп</t>
  </si>
  <si>
    <t>Кнпг</t>
  </si>
  <si>
    <t xml:space="preserve"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
</t>
  </si>
  <si>
    <t>Дптс</t>
  </si>
  <si>
    <t>Кпн</t>
  </si>
  <si>
    <t>(Кпн/Кп)*100</t>
  </si>
  <si>
    <t xml:space="preserve">Удельное количество тепловой энергии, расходуемое на подогрев горячей воды (Гкал/куб. м)
</t>
  </si>
  <si>
    <t>Ктэ</t>
  </si>
  <si>
    <t>Ка/п</t>
  </si>
  <si>
    <t>Vпот</t>
  </si>
  <si>
    <t>1.1.1</t>
  </si>
  <si>
    <t>1.1.2</t>
  </si>
  <si>
    <t xml:space="preserve">Общее количество отобранных проб
</t>
  </si>
  <si>
    <t>1.2.1</t>
  </si>
  <si>
    <t xml:space="preserve">Общее количество проб, отобранных в тепловой сети или в сети горячего водоснабжения
</t>
  </si>
  <si>
    <t>2.2.</t>
  </si>
  <si>
    <t>2.3.</t>
  </si>
  <si>
    <t>Объем потерь воды в централизованных системах водоснабжения при ее транспортировке</t>
  </si>
  <si>
    <t>3.1.2.</t>
  </si>
  <si>
    <t>3.1.3.</t>
  </si>
  <si>
    <t>3.2.1.</t>
  </si>
  <si>
    <t>3.2.2.</t>
  </si>
  <si>
    <t>1.2.2.</t>
  </si>
  <si>
    <t xml:space="preserve">Доля потерь воды в централизованных системах водоснабжения при ее транспортировке в общем объеме воды, поданной в водопроводную сеть
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</si>
  <si>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1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</si>
  <si>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2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</si>
  <si>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3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</si>
  <si>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7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</si>
  <si>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8  АО "Горно-Алтайское ЖКХ"</t>
  </si>
  <si>
    <t>Фактические показатели надежности и энергетической эффективности объектов централизованных системы горячего водоснабжения                                                           по тепловом пунктам АО "Горно-Алтайское ЖКХ"</t>
  </si>
  <si>
    <t>Значения за 2018 год</t>
  </si>
  <si>
    <t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</si>
  <si>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проб горячей воды в тепловой сети или в сети горячего водоснабжения,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</si>
  <si>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организации, осуществляющей горячее водоснабжение, холодное водоснабжение по подаче холодной воды,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 и (или) водоотведение</t>
  </si>
  <si>
    <t>Протяженность водопроводной сети (км)</t>
  </si>
  <si>
    <t>Общий объем воды, поданной в водопроводную сеть</t>
  </si>
  <si>
    <t xml:space="preserve">Общее количество тепловой энергии, расходуемое на подогрев горячей воды
</t>
  </si>
  <si>
    <t xml:space="preserve">Объем подогретой горячей воды
</t>
  </si>
  <si>
    <t xml:space="preserve"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</si>
</sst>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2" fontId="1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1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topLeftCell="E1" workbookViewId="0">
      <selection activeCell="F32" sqref="F32:L32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4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2" t="s">
        <v>26</v>
      </c>
      <c r="I8" s="12" t="s">
        <v>27</v>
      </c>
      <c r="J8" s="29">
        <f>J9/J11</f>
        <v>0</v>
      </c>
    </row>
    <row r="9" spans="1:13" ht="30.75" customHeight="1">
      <c r="A9" s="31" t="s">
        <v>37</v>
      </c>
      <c r="B9" s="45" t="s">
        <v>58</v>
      </c>
      <c r="C9" s="46"/>
      <c r="D9" s="46"/>
      <c r="E9" s="46"/>
      <c r="F9" s="46"/>
      <c r="G9" s="47"/>
      <c r="H9" s="54" t="s">
        <v>28</v>
      </c>
      <c r="I9" s="54">
        <v>0</v>
      </c>
      <c r="J9" s="54"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5" t="s">
        <v>8</v>
      </c>
      <c r="I11" s="15"/>
      <c r="J11" s="15">
        <v>13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5" t="s">
        <v>30</v>
      </c>
      <c r="I12" s="12" t="s">
        <v>32</v>
      </c>
      <c r="J12" s="12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2"/>
      <c r="J13" s="54"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5" t="s">
        <v>8</v>
      </c>
      <c r="I15" s="15"/>
      <c r="J15" s="15">
        <v>13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2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5" t="s">
        <v>18</v>
      </c>
      <c r="I18" s="17" t="s">
        <v>19</v>
      </c>
      <c r="J18" s="18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2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8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5" t="s">
        <v>11</v>
      </c>
      <c r="I22" s="15"/>
      <c r="J22" s="24">
        <v>1.397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5" t="s">
        <v>21</v>
      </c>
      <c r="I24" s="15" t="s">
        <v>22</v>
      </c>
      <c r="J24" s="25">
        <f>(J26/J25)*100</f>
        <v>2.4260072560626313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5" t="s">
        <v>15</v>
      </c>
      <c r="I25" s="15"/>
      <c r="J25" s="15">
        <v>20948</v>
      </c>
    </row>
    <row r="26" spans="1:10" ht="38.25" customHeight="1">
      <c r="A26" s="16" t="s">
        <v>46</v>
      </c>
      <c r="B26" s="70" t="s">
        <v>44</v>
      </c>
      <c r="C26" s="71"/>
      <c r="D26" s="71"/>
      <c r="E26" s="71"/>
      <c r="F26" s="71"/>
      <c r="G26" s="72"/>
      <c r="H26" s="15" t="s">
        <v>36</v>
      </c>
      <c r="I26" s="15"/>
      <c r="J26" s="15">
        <v>508.2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5" t="s">
        <v>23</v>
      </c>
      <c r="I27" s="15" t="s">
        <v>24</v>
      </c>
      <c r="J27" s="26">
        <f>J28/J29</f>
        <v>0.19818925434409013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5" t="s">
        <v>34</v>
      </c>
      <c r="I28" s="15"/>
      <c r="J28" s="24">
        <v>4151.6684999999998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5" t="s">
        <v>15</v>
      </c>
      <c r="I29" s="15"/>
      <c r="J29" s="15">
        <f>J25</f>
        <v>20948</v>
      </c>
    </row>
    <row r="30" spans="1:10" ht="15" customHeight="1"/>
    <row r="31" spans="1:10" ht="15" customHeight="1"/>
  </sheetData>
  <mergeCells count="33">
    <mergeCell ref="I9:I10"/>
    <mergeCell ref="J13:J14"/>
    <mergeCell ref="H9:H10"/>
    <mergeCell ref="J9:J10"/>
    <mergeCell ref="B23:G23"/>
    <mergeCell ref="B24:G24"/>
    <mergeCell ref="J19:J21"/>
    <mergeCell ref="H16:H17"/>
    <mergeCell ref="B22:G22"/>
    <mergeCell ref="H19:H21"/>
    <mergeCell ref="B28:G28"/>
    <mergeCell ref="B29:G29"/>
    <mergeCell ref="A19:A21"/>
    <mergeCell ref="B19:G21"/>
    <mergeCell ref="B25:G25"/>
    <mergeCell ref="B26:G26"/>
    <mergeCell ref="B27:G27"/>
    <mergeCell ref="A3:J3"/>
    <mergeCell ref="A13:A14"/>
    <mergeCell ref="B13:G14"/>
    <mergeCell ref="B15:G15"/>
    <mergeCell ref="B18:G18"/>
    <mergeCell ref="B6:G6"/>
    <mergeCell ref="B8:G8"/>
    <mergeCell ref="A9:A10"/>
    <mergeCell ref="B9:G10"/>
    <mergeCell ref="B11:G11"/>
    <mergeCell ref="J16:J17"/>
    <mergeCell ref="B12:G12"/>
    <mergeCell ref="H13:H14"/>
    <mergeCell ref="B7:G7"/>
    <mergeCell ref="A16:A17"/>
    <mergeCell ref="B16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opLeftCell="D22" workbookViewId="0">
      <selection activeCell="F32" sqref="F32:L32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9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3" t="s">
        <v>26</v>
      </c>
      <c r="I8" s="13" t="s">
        <v>27</v>
      </c>
      <c r="J8" s="29">
        <f>J9/J11</f>
        <v>0</v>
      </c>
    </row>
    <row r="9" spans="1:13" ht="30.75" customHeight="1">
      <c r="A9" s="31" t="s">
        <v>37</v>
      </c>
      <c r="B9" s="45" t="s">
        <v>58</v>
      </c>
      <c r="C9" s="46"/>
      <c r="D9" s="46"/>
      <c r="E9" s="46"/>
      <c r="F9" s="46"/>
      <c r="G9" s="47"/>
      <c r="H9" s="54" t="s">
        <v>28</v>
      </c>
      <c r="I9" s="54">
        <v>0</v>
      </c>
      <c r="J9" s="54"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6" t="s">
        <v>8</v>
      </c>
      <c r="I11" s="16"/>
      <c r="J11" s="16">
        <v>13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6" t="s">
        <v>30</v>
      </c>
      <c r="I12" s="13" t="s">
        <v>32</v>
      </c>
      <c r="J12" s="13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3"/>
      <c r="J13" s="54"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6" t="s">
        <v>8</v>
      </c>
      <c r="I15" s="16"/>
      <c r="J15" s="16">
        <v>13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3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6" t="s">
        <v>18</v>
      </c>
      <c r="I18" s="17" t="s">
        <v>19</v>
      </c>
      <c r="J18" s="19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3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9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6" t="s">
        <v>11</v>
      </c>
      <c r="I22" s="16"/>
      <c r="J22" s="24">
        <v>1.7955000000000001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6" t="s">
        <v>21</v>
      </c>
      <c r="I24" s="16" t="s">
        <v>22</v>
      </c>
      <c r="J24" s="25">
        <f>(J26/J25)*100</f>
        <v>4.5357750007456232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6" t="s">
        <v>15</v>
      </c>
      <c r="I25" s="16"/>
      <c r="J25" s="16">
        <v>33529</v>
      </c>
    </row>
    <row r="26" spans="1:10" ht="38.25" customHeight="1">
      <c r="A26" s="16" t="s">
        <v>46</v>
      </c>
      <c r="B26" s="33" t="s">
        <v>44</v>
      </c>
      <c r="C26" s="33"/>
      <c r="D26" s="33"/>
      <c r="E26" s="33"/>
      <c r="F26" s="33"/>
      <c r="G26" s="33"/>
      <c r="H26" s="16" t="s">
        <v>36</v>
      </c>
      <c r="I26" s="16"/>
      <c r="J26" s="16">
        <v>1520.8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6" t="s">
        <v>23</v>
      </c>
      <c r="I27" s="16" t="s">
        <v>24</v>
      </c>
      <c r="J27" s="26">
        <f>J28/J29</f>
        <v>0.14246001371946673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6" t="s">
        <v>34</v>
      </c>
      <c r="I28" s="16"/>
      <c r="J28" s="24">
        <v>4776.5418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6" t="s">
        <v>15</v>
      </c>
      <c r="I29" s="16"/>
      <c r="J29" s="16">
        <f>J25</f>
        <v>33529</v>
      </c>
    </row>
    <row r="30" spans="1:10" ht="15" customHeight="1"/>
    <row r="31" spans="1:10" ht="15" customHeight="1"/>
  </sheetData>
  <mergeCells count="33">
    <mergeCell ref="B23:G23"/>
    <mergeCell ref="B24:G24"/>
    <mergeCell ref="B25:G25"/>
    <mergeCell ref="B26:G26"/>
    <mergeCell ref="B27:G27"/>
    <mergeCell ref="B28:G28"/>
    <mergeCell ref="B29:G29"/>
    <mergeCell ref="A19:A21"/>
    <mergeCell ref="B19:G21"/>
    <mergeCell ref="H19:H21"/>
    <mergeCell ref="J19:J21"/>
    <mergeCell ref="B22:G22"/>
    <mergeCell ref="J16:J17"/>
    <mergeCell ref="B18:G18"/>
    <mergeCell ref="B11:G11"/>
    <mergeCell ref="B12:G12"/>
    <mergeCell ref="A13:A14"/>
    <mergeCell ref="B13:G14"/>
    <mergeCell ref="H13:H14"/>
    <mergeCell ref="J13:J14"/>
    <mergeCell ref="B15:G15"/>
    <mergeCell ref="A16:A17"/>
    <mergeCell ref="B16:G17"/>
    <mergeCell ref="H16:H17"/>
    <mergeCell ref="A3:J3"/>
    <mergeCell ref="B6:G6"/>
    <mergeCell ref="B7:G7"/>
    <mergeCell ref="B8:G8"/>
    <mergeCell ref="A9:A10"/>
    <mergeCell ref="B9:G10"/>
    <mergeCell ref="H9:H10"/>
    <mergeCell ref="I9:I10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opLeftCell="E28" workbookViewId="0">
      <selection activeCell="F32" sqref="F32:L32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9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3" t="s">
        <v>26</v>
      </c>
      <c r="I8" s="13" t="s">
        <v>27</v>
      </c>
      <c r="J8" s="27">
        <f>J9/J11</f>
        <v>0</v>
      </c>
    </row>
    <row r="9" spans="1:13" ht="30.75" customHeight="1">
      <c r="A9" s="31" t="s">
        <v>37</v>
      </c>
      <c r="B9" s="45" t="s">
        <v>58</v>
      </c>
      <c r="C9" s="46"/>
      <c r="D9" s="46"/>
      <c r="E9" s="46"/>
      <c r="F9" s="46"/>
      <c r="G9" s="47"/>
      <c r="H9" s="54" t="s">
        <v>28</v>
      </c>
      <c r="I9" s="54"/>
      <c r="J9" s="54"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6" t="s">
        <v>8</v>
      </c>
      <c r="I11" s="16"/>
      <c r="J11" s="16">
        <v>13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6" t="s">
        <v>30</v>
      </c>
      <c r="I12" s="13" t="s">
        <v>32</v>
      </c>
      <c r="J12" s="27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3"/>
      <c r="J13" s="54"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6" t="s">
        <v>8</v>
      </c>
      <c r="I15" s="16"/>
      <c r="J15" s="16">
        <v>13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3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6" t="s">
        <v>18</v>
      </c>
      <c r="I18" s="17" t="s">
        <v>19</v>
      </c>
      <c r="J18" s="19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3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9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6" t="s">
        <v>11</v>
      </c>
      <c r="I22" s="16"/>
      <c r="J22" s="24">
        <v>3.3780000000000001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6" t="s">
        <v>21</v>
      </c>
      <c r="I24" s="16" t="s">
        <v>22</v>
      </c>
      <c r="J24" s="25">
        <f>(J26/J25)*100</f>
        <v>16.752588569072966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6" t="s">
        <v>15</v>
      </c>
      <c r="I25" s="16"/>
      <c r="J25" s="16">
        <v>41239</v>
      </c>
    </row>
    <row r="26" spans="1:10" ht="38.25" customHeight="1">
      <c r="A26" s="16" t="s">
        <v>46</v>
      </c>
      <c r="B26" s="33" t="s">
        <v>44</v>
      </c>
      <c r="C26" s="33"/>
      <c r="D26" s="33"/>
      <c r="E26" s="33"/>
      <c r="F26" s="33"/>
      <c r="G26" s="33"/>
      <c r="H26" s="16" t="s">
        <v>36</v>
      </c>
      <c r="I26" s="16"/>
      <c r="J26" s="16">
        <v>6908.6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6" t="s">
        <v>23</v>
      </c>
      <c r="I27" s="16" t="s">
        <v>24</v>
      </c>
      <c r="J27" s="26">
        <f>J28/J29</f>
        <v>0.15389640388952205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6" t="s">
        <v>34</v>
      </c>
      <c r="I28" s="16"/>
      <c r="J28" s="24">
        <v>6346.5338000000002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6" t="s">
        <v>15</v>
      </c>
      <c r="I29" s="16"/>
      <c r="J29" s="16">
        <f>J25</f>
        <v>41239</v>
      </c>
    </row>
    <row r="30" spans="1:10" ht="15" customHeight="1"/>
    <row r="31" spans="1:10" ht="15" customHeight="1"/>
  </sheetData>
  <mergeCells count="33">
    <mergeCell ref="B23:G23"/>
    <mergeCell ref="B24:G24"/>
    <mergeCell ref="B25:G25"/>
    <mergeCell ref="B26:G26"/>
    <mergeCell ref="B27:G27"/>
    <mergeCell ref="B28:G28"/>
    <mergeCell ref="B29:G29"/>
    <mergeCell ref="A19:A21"/>
    <mergeCell ref="B19:G21"/>
    <mergeCell ref="H19:H21"/>
    <mergeCell ref="J19:J21"/>
    <mergeCell ref="B22:G22"/>
    <mergeCell ref="J16:J17"/>
    <mergeCell ref="B18:G18"/>
    <mergeCell ref="B11:G11"/>
    <mergeCell ref="B12:G12"/>
    <mergeCell ref="A13:A14"/>
    <mergeCell ref="B13:G14"/>
    <mergeCell ref="H13:H14"/>
    <mergeCell ref="J13:J14"/>
    <mergeCell ref="B15:G15"/>
    <mergeCell ref="A16:A17"/>
    <mergeCell ref="B16:G17"/>
    <mergeCell ref="H16:H17"/>
    <mergeCell ref="A3:J3"/>
    <mergeCell ref="B6:G6"/>
    <mergeCell ref="B7:G7"/>
    <mergeCell ref="B8:G8"/>
    <mergeCell ref="A9:A10"/>
    <mergeCell ref="B9:G10"/>
    <mergeCell ref="H9:H10"/>
    <mergeCell ref="I9:I10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topLeftCell="E25" workbookViewId="0">
      <selection activeCell="F32" sqref="F32:L32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9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3" t="s">
        <v>26</v>
      </c>
      <c r="I8" s="13" t="s">
        <v>27</v>
      </c>
      <c r="J8" s="27">
        <f>J9/J11</f>
        <v>0</v>
      </c>
    </row>
    <row r="9" spans="1:13" ht="30.75" customHeight="1">
      <c r="A9" s="31" t="s">
        <v>37</v>
      </c>
      <c r="B9" s="45" t="s">
        <v>58</v>
      </c>
      <c r="C9" s="46"/>
      <c r="D9" s="46"/>
      <c r="E9" s="46"/>
      <c r="F9" s="46"/>
      <c r="G9" s="47"/>
      <c r="H9" s="54" t="s">
        <v>28</v>
      </c>
      <c r="I9" s="54"/>
      <c r="J9" s="54"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6" t="s">
        <v>8</v>
      </c>
      <c r="I11" s="16"/>
      <c r="J11" s="16">
        <v>13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6" t="s">
        <v>30</v>
      </c>
      <c r="I12" s="13" t="s">
        <v>32</v>
      </c>
      <c r="J12" s="27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3"/>
      <c r="J13" s="54"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6" t="s">
        <v>8</v>
      </c>
      <c r="I15" s="16"/>
      <c r="J15" s="16">
        <v>13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3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6" t="s">
        <v>18</v>
      </c>
      <c r="I18" s="17" t="s">
        <v>19</v>
      </c>
      <c r="J18" s="19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3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9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6" t="s">
        <v>11</v>
      </c>
      <c r="I22" s="16"/>
      <c r="J22" s="24">
        <v>1.5965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6" t="s">
        <v>21</v>
      </c>
      <c r="I24" s="16" t="s">
        <v>22</v>
      </c>
      <c r="J24" s="25">
        <f>(J26/J25)*100</f>
        <v>0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6" t="s">
        <v>15</v>
      </c>
      <c r="I25" s="16"/>
      <c r="J25" s="16">
        <v>26883</v>
      </c>
    </row>
    <row r="26" spans="1:10" ht="38.25" customHeight="1">
      <c r="A26" s="16" t="s">
        <v>46</v>
      </c>
      <c r="B26" s="33" t="s">
        <v>44</v>
      </c>
      <c r="C26" s="33"/>
      <c r="D26" s="33"/>
      <c r="E26" s="33"/>
      <c r="F26" s="33"/>
      <c r="G26" s="33"/>
      <c r="H26" s="16" t="s">
        <v>36</v>
      </c>
      <c r="I26" s="16"/>
      <c r="J26" s="16">
        <v>0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6" t="s">
        <v>23</v>
      </c>
      <c r="I27" s="16" t="s">
        <v>24</v>
      </c>
      <c r="J27" s="26">
        <f>J28/J29</f>
        <v>0.20021019231484583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6" t="s">
        <v>34</v>
      </c>
      <c r="I28" s="16"/>
      <c r="J28" s="24">
        <v>5382.2506000000003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6" t="s">
        <v>15</v>
      </c>
      <c r="I29" s="16"/>
      <c r="J29" s="16">
        <f>J25</f>
        <v>26883</v>
      </c>
    </row>
    <row r="30" spans="1:10" ht="15" customHeight="1"/>
    <row r="31" spans="1:10" ht="15" customHeight="1"/>
  </sheetData>
  <mergeCells count="33">
    <mergeCell ref="B23:G23"/>
    <mergeCell ref="B24:G24"/>
    <mergeCell ref="B25:G25"/>
    <mergeCell ref="B26:G26"/>
    <mergeCell ref="B27:G27"/>
    <mergeCell ref="B28:G28"/>
    <mergeCell ref="B29:G29"/>
    <mergeCell ref="A19:A21"/>
    <mergeCell ref="B19:G21"/>
    <mergeCell ref="H19:H21"/>
    <mergeCell ref="J19:J21"/>
    <mergeCell ref="B22:G22"/>
    <mergeCell ref="J16:J17"/>
    <mergeCell ref="B18:G18"/>
    <mergeCell ref="B11:G11"/>
    <mergeCell ref="B12:G12"/>
    <mergeCell ref="A13:A14"/>
    <mergeCell ref="B13:G14"/>
    <mergeCell ref="H13:H14"/>
    <mergeCell ref="J13:J14"/>
    <mergeCell ref="B15:G15"/>
    <mergeCell ref="A16:A17"/>
    <mergeCell ref="B16:G17"/>
    <mergeCell ref="H16:H17"/>
    <mergeCell ref="A3:J3"/>
    <mergeCell ref="B6:G6"/>
    <mergeCell ref="B7:G7"/>
    <mergeCell ref="B8:G8"/>
    <mergeCell ref="A9:A10"/>
    <mergeCell ref="B9:G10"/>
    <mergeCell ref="H9:H10"/>
    <mergeCell ref="I9:I10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topLeftCell="E22" workbookViewId="0">
      <selection activeCell="F32" sqref="F32:L32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9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3" t="s">
        <v>26</v>
      </c>
      <c r="I8" s="13" t="s">
        <v>27</v>
      </c>
      <c r="J8" s="27">
        <f>J9/J11</f>
        <v>0</v>
      </c>
    </row>
    <row r="9" spans="1:13" ht="30.75" customHeight="1">
      <c r="A9" s="31" t="s">
        <v>37</v>
      </c>
      <c r="B9" s="45" t="s">
        <v>65</v>
      </c>
      <c r="C9" s="46"/>
      <c r="D9" s="46"/>
      <c r="E9" s="46"/>
      <c r="F9" s="46"/>
      <c r="G9" s="47"/>
      <c r="H9" s="54" t="s">
        <v>28</v>
      </c>
      <c r="I9" s="54"/>
      <c r="J9" s="54"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6" t="s">
        <v>8</v>
      </c>
      <c r="I11" s="16"/>
      <c r="J11" s="16">
        <v>13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6" t="s">
        <v>30</v>
      </c>
      <c r="I12" s="13" t="s">
        <v>32</v>
      </c>
      <c r="J12" s="27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3"/>
      <c r="J13" s="54"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6" t="s">
        <v>8</v>
      </c>
      <c r="I15" s="16"/>
      <c r="J15" s="16">
        <v>13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3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6" t="s">
        <v>18</v>
      </c>
      <c r="I18" s="17" t="s">
        <v>19</v>
      </c>
      <c r="J18" s="19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3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9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6" t="s">
        <v>11</v>
      </c>
      <c r="I22" s="16"/>
      <c r="J22" s="24">
        <v>0.67249999999999999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6" t="s">
        <v>21</v>
      </c>
      <c r="I24" s="16" t="s">
        <v>22</v>
      </c>
      <c r="J24" s="25">
        <f>(J26/J25)*100</f>
        <v>0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6" t="s">
        <v>15</v>
      </c>
      <c r="I25" s="16"/>
      <c r="J25" s="16">
        <v>6725</v>
      </c>
    </row>
    <row r="26" spans="1:10" ht="38.25" customHeight="1">
      <c r="A26" s="16" t="s">
        <v>46</v>
      </c>
      <c r="B26" s="33" t="s">
        <v>44</v>
      </c>
      <c r="C26" s="33"/>
      <c r="D26" s="33"/>
      <c r="E26" s="33"/>
      <c r="F26" s="33"/>
      <c r="G26" s="33"/>
      <c r="H26" s="16" t="s">
        <v>36</v>
      </c>
      <c r="I26" s="16"/>
      <c r="J26" s="16">
        <v>0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6" t="s">
        <v>23</v>
      </c>
      <c r="I27" s="16" t="s">
        <v>24</v>
      </c>
      <c r="J27" s="26">
        <f>J28/J29</f>
        <v>0.18592084758364313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6" t="s">
        <v>34</v>
      </c>
      <c r="I28" s="16"/>
      <c r="J28" s="24">
        <v>1250.3177000000001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6" t="s">
        <v>15</v>
      </c>
      <c r="I29" s="16"/>
      <c r="J29" s="16">
        <f>J25</f>
        <v>6725</v>
      </c>
    </row>
    <row r="30" spans="1:10" ht="15" customHeight="1"/>
    <row r="31" spans="1:10" ht="15" customHeight="1"/>
  </sheetData>
  <mergeCells count="33">
    <mergeCell ref="B23:G23"/>
    <mergeCell ref="B24:G24"/>
    <mergeCell ref="B25:G25"/>
    <mergeCell ref="B26:G26"/>
    <mergeCell ref="B27:G27"/>
    <mergeCell ref="B28:G28"/>
    <mergeCell ref="B29:G29"/>
    <mergeCell ref="A19:A21"/>
    <mergeCell ref="B19:G21"/>
    <mergeCell ref="H19:H21"/>
    <mergeCell ref="J19:J21"/>
    <mergeCell ref="B22:G22"/>
    <mergeCell ref="J16:J17"/>
    <mergeCell ref="B18:G18"/>
    <mergeCell ref="B11:G11"/>
    <mergeCell ref="B12:G12"/>
    <mergeCell ref="A13:A14"/>
    <mergeCell ref="B13:G14"/>
    <mergeCell ref="H13:H14"/>
    <mergeCell ref="J13:J14"/>
    <mergeCell ref="B15:G15"/>
    <mergeCell ref="A16:A17"/>
    <mergeCell ref="B16:G17"/>
    <mergeCell ref="H16:H17"/>
    <mergeCell ref="A3:J3"/>
    <mergeCell ref="B6:G6"/>
    <mergeCell ref="B7:G7"/>
    <mergeCell ref="B8:G8"/>
    <mergeCell ref="A9:A10"/>
    <mergeCell ref="B9:G10"/>
    <mergeCell ref="H9:H10"/>
    <mergeCell ref="I9:I10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topLeftCell="E1" workbookViewId="0">
      <selection activeCell="H41" sqref="H41"/>
    </sheetView>
  </sheetViews>
  <sheetFormatPr defaultRowHeight="14.4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/>
    <row r="3" spans="1:13" ht="33" customHeight="1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</row>
    <row r="6" spans="1:13" ht="31.2">
      <c r="A6" s="2" t="s">
        <v>2</v>
      </c>
      <c r="B6" s="40" t="s">
        <v>3</v>
      </c>
      <c r="C6" s="41"/>
      <c r="D6" s="41"/>
      <c r="E6" s="41"/>
      <c r="F6" s="41"/>
      <c r="G6" s="42"/>
      <c r="H6" s="3" t="s">
        <v>16</v>
      </c>
      <c r="I6" s="2" t="s">
        <v>17</v>
      </c>
      <c r="J6" s="3" t="s">
        <v>57</v>
      </c>
    </row>
    <row r="7" spans="1:13" ht="17.25" customHeight="1">
      <c r="A7" s="9" t="s">
        <v>0</v>
      </c>
      <c r="B7" s="60" t="s">
        <v>5</v>
      </c>
      <c r="C7" s="61"/>
      <c r="D7" s="61"/>
      <c r="E7" s="61"/>
      <c r="F7" s="61"/>
      <c r="G7" s="62"/>
      <c r="H7" s="5"/>
      <c r="I7" s="5"/>
      <c r="J7" s="6"/>
    </row>
    <row r="8" spans="1:13" ht="48.75" customHeight="1">
      <c r="A8" s="7" t="s">
        <v>1</v>
      </c>
      <c r="B8" s="34" t="s">
        <v>25</v>
      </c>
      <c r="C8" s="43"/>
      <c r="D8" s="43"/>
      <c r="E8" s="43"/>
      <c r="F8" s="43"/>
      <c r="G8" s="44"/>
      <c r="H8" s="13" t="s">
        <v>26</v>
      </c>
      <c r="I8" s="13" t="s">
        <v>27</v>
      </c>
      <c r="J8" s="27">
        <f>J9/J11</f>
        <v>0</v>
      </c>
    </row>
    <row r="9" spans="1:13" ht="30.75" customHeight="1">
      <c r="A9" s="31" t="s">
        <v>37</v>
      </c>
      <c r="B9" s="45" t="s">
        <v>58</v>
      </c>
      <c r="C9" s="46"/>
      <c r="D9" s="46"/>
      <c r="E9" s="46"/>
      <c r="F9" s="46"/>
      <c r="G9" s="47"/>
      <c r="H9" s="54" t="s">
        <v>28</v>
      </c>
      <c r="I9" s="54"/>
      <c r="J9" s="54">
        <f>'ТП 1'!J9:J10+'ТП 2'!J9:J10+'ТП 3'!J9:J10+'ТП 7'!J9:J10+'ТП 8'!J9</f>
        <v>0</v>
      </c>
    </row>
    <row r="10" spans="1:13" ht="20.399999999999999" customHeight="1">
      <c r="A10" s="32"/>
      <c r="B10" s="48"/>
      <c r="C10" s="49"/>
      <c r="D10" s="49"/>
      <c r="E10" s="49"/>
      <c r="F10" s="49"/>
      <c r="G10" s="50"/>
      <c r="H10" s="55"/>
      <c r="I10" s="55"/>
      <c r="J10" s="55"/>
    </row>
    <row r="11" spans="1:13" ht="18.600000000000001" customHeight="1">
      <c r="A11" s="11" t="s">
        <v>38</v>
      </c>
      <c r="B11" s="51" t="s">
        <v>39</v>
      </c>
      <c r="C11" s="52"/>
      <c r="D11" s="52"/>
      <c r="E11" s="52"/>
      <c r="F11" s="52"/>
      <c r="G11" s="53"/>
      <c r="H11" s="16" t="s">
        <v>8</v>
      </c>
      <c r="I11" s="16"/>
      <c r="J11" s="16">
        <f>'ТП 1'!J11+'ТП 2'!J11+'ТП 3'!J11+'ТП 7'!J11+'ТП 8'!J11</f>
        <v>65</v>
      </c>
    </row>
    <row r="12" spans="1:13" ht="62.4" customHeight="1">
      <c r="A12" s="8" t="s">
        <v>7</v>
      </c>
      <c r="B12" s="56" t="s">
        <v>29</v>
      </c>
      <c r="C12" s="57"/>
      <c r="D12" s="57"/>
      <c r="E12" s="57"/>
      <c r="F12" s="57"/>
      <c r="G12" s="58"/>
      <c r="H12" s="16" t="s">
        <v>30</v>
      </c>
      <c r="I12" s="13" t="s">
        <v>32</v>
      </c>
      <c r="J12" s="27">
        <f>(J13/J15)*100</f>
        <v>0</v>
      </c>
    </row>
    <row r="13" spans="1:13" ht="36" customHeight="1">
      <c r="A13" s="31" t="s">
        <v>40</v>
      </c>
      <c r="B13" s="33" t="s">
        <v>59</v>
      </c>
      <c r="C13" s="33"/>
      <c r="D13" s="33"/>
      <c r="E13" s="33"/>
      <c r="F13" s="33"/>
      <c r="G13" s="33"/>
      <c r="H13" s="59" t="s">
        <v>31</v>
      </c>
      <c r="I13" s="13"/>
      <c r="J13" s="54">
        <f>'ТП 1'!J13:J14+'ТП 2'!J13:J14+'ТП 3'!J13:J14+'ТП 7'!J13:J14+'ТП 8'!J13:J14</f>
        <v>0</v>
      </c>
    </row>
    <row r="14" spans="1:13" ht="9" customHeight="1">
      <c r="A14" s="32"/>
      <c r="B14" s="33"/>
      <c r="C14" s="33"/>
      <c r="D14" s="33"/>
      <c r="E14" s="33"/>
      <c r="F14" s="33"/>
      <c r="G14" s="33"/>
      <c r="H14" s="59"/>
      <c r="I14" s="14"/>
      <c r="J14" s="55"/>
    </row>
    <row r="15" spans="1:13" ht="37.5" customHeight="1">
      <c r="A15" s="23" t="s">
        <v>49</v>
      </c>
      <c r="B15" s="34" t="s">
        <v>41</v>
      </c>
      <c r="C15" s="35"/>
      <c r="D15" s="35"/>
      <c r="E15" s="35"/>
      <c r="F15" s="35"/>
      <c r="G15" s="36"/>
      <c r="H15" s="16" t="s">
        <v>8</v>
      </c>
      <c r="I15" s="16"/>
      <c r="J15" s="16">
        <f>'ТП 1'!J15+'ТП 2'!J15+'ТП 3'!J15+'ТП 7'!J15+'ТП 8'!J15</f>
        <v>65</v>
      </c>
    </row>
    <row r="16" spans="1:13" ht="15.6">
      <c r="A16" s="63" t="s">
        <v>9</v>
      </c>
      <c r="B16" s="65" t="s">
        <v>6</v>
      </c>
      <c r="C16" s="65"/>
      <c r="D16" s="65"/>
      <c r="E16" s="65"/>
      <c r="F16" s="65"/>
      <c r="G16" s="65"/>
      <c r="H16" s="59"/>
      <c r="I16" s="13"/>
      <c r="J16" s="54"/>
    </row>
    <row r="17" spans="1:10" ht="14.4" customHeight="1">
      <c r="A17" s="64"/>
      <c r="B17" s="65"/>
      <c r="C17" s="65"/>
      <c r="D17" s="65"/>
      <c r="E17" s="65"/>
      <c r="F17" s="65"/>
      <c r="G17" s="65"/>
      <c r="H17" s="59"/>
      <c r="I17" s="14"/>
      <c r="J17" s="55"/>
    </row>
    <row r="18" spans="1:10" ht="157.80000000000001" customHeight="1">
      <c r="A18" s="22" t="s">
        <v>10</v>
      </c>
      <c r="B18" s="37" t="s">
        <v>20</v>
      </c>
      <c r="C18" s="38"/>
      <c r="D18" s="38"/>
      <c r="E18" s="38"/>
      <c r="F18" s="38"/>
      <c r="G18" s="39"/>
      <c r="H18" s="16" t="s">
        <v>18</v>
      </c>
      <c r="I18" s="17" t="s">
        <v>19</v>
      </c>
      <c r="J18" s="19">
        <f>J19/J22</f>
        <v>0</v>
      </c>
    </row>
    <row r="19" spans="1:10" ht="15.6">
      <c r="A19" s="63" t="s">
        <v>42</v>
      </c>
      <c r="B19" s="33" t="s">
        <v>60</v>
      </c>
      <c r="C19" s="33"/>
      <c r="D19" s="33"/>
      <c r="E19" s="33"/>
      <c r="F19" s="33"/>
      <c r="G19" s="33"/>
      <c r="H19" s="59" t="s">
        <v>35</v>
      </c>
      <c r="I19" s="13"/>
      <c r="J19" s="54">
        <v>0</v>
      </c>
    </row>
    <row r="20" spans="1:10" ht="15.6">
      <c r="A20" s="66"/>
      <c r="B20" s="33"/>
      <c r="C20" s="33"/>
      <c r="D20" s="33"/>
      <c r="E20" s="33"/>
      <c r="F20" s="33"/>
      <c r="G20" s="33"/>
      <c r="H20" s="59"/>
      <c r="I20" s="19"/>
      <c r="J20" s="66"/>
    </row>
    <row r="21" spans="1:10" ht="123.6" customHeight="1">
      <c r="A21" s="55"/>
      <c r="B21" s="33"/>
      <c r="C21" s="33"/>
      <c r="D21" s="33"/>
      <c r="E21" s="33"/>
      <c r="F21" s="33"/>
      <c r="G21" s="33"/>
      <c r="H21" s="59"/>
      <c r="I21" s="14"/>
      <c r="J21" s="55"/>
    </row>
    <row r="22" spans="1:10" ht="34.5" customHeight="1">
      <c r="A22" s="16" t="s">
        <v>43</v>
      </c>
      <c r="B22" s="67" t="s">
        <v>61</v>
      </c>
      <c r="C22" s="68"/>
      <c r="D22" s="68"/>
      <c r="E22" s="68"/>
      <c r="F22" s="68"/>
      <c r="G22" s="69"/>
      <c r="H22" s="16" t="s">
        <v>11</v>
      </c>
      <c r="I22" s="16"/>
      <c r="J22" s="16">
        <f>'ТП 1'!J22+'ТП 2'!J22+'ТП 3'!J22+'ТП 7'!J22+'ТП 8'!J22</f>
        <v>8.8394999999999992</v>
      </c>
    </row>
    <row r="23" spans="1:10" ht="15.6">
      <c r="A23" s="10" t="s">
        <v>12</v>
      </c>
      <c r="B23" s="73" t="s">
        <v>4</v>
      </c>
      <c r="C23" s="73"/>
      <c r="D23" s="73"/>
      <c r="E23" s="73"/>
      <c r="F23" s="73"/>
      <c r="G23" s="73"/>
      <c r="H23" s="20"/>
      <c r="I23" s="20"/>
      <c r="J23" s="21"/>
    </row>
    <row r="24" spans="1:10" ht="51" customHeight="1">
      <c r="A24" s="16" t="s">
        <v>13</v>
      </c>
      <c r="B24" s="33" t="s">
        <v>50</v>
      </c>
      <c r="C24" s="74"/>
      <c r="D24" s="74"/>
      <c r="E24" s="74"/>
      <c r="F24" s="74"/>
      <c r="G24" s="74"/>
      <c r="H24" s="16" t="s">
        <v>21</v>
      </c>
      <c r="I24" s="16" t="s">
        <v>22</v>
      </c>
      <c r="J24" s="25">
        <f>(J26/J25)*100</f>
        <v>6.9110141969008083</v>
      </c>
    </row>
    <row r="25" spans="1:10" ht="24" customHeight="1">
      <c r="A25" s="16" t="s">
        <v>45</v>
      </c>
      <c r="B25" s="67" t="s">
        <v>62</v>
      </c>
      <c r="C25" s="68"/>
      <c r="D25" s="68"/>
      <c r="E25" s="68"/>
      <c r="F25" s="68"/>
      <c r="G25" s="69"/>
      <c r="H25" s="16" t="s">
        <v>15</v>
      </c>
      <c r="I25" s="16"/>
      <c r="J25" s="16">
        <f>'ТП 1'!J25+'ТП 2'!J25+'ТП 3'!J25+'ТП 7'!J25+'ТП 8'!J25</f>
        <v>129324</v>
      </c>
    </row>
    <row r="26" spans="1:10" ht="38.25" customHeight="1">
      <c r="A26" s="16" t="s">
        <v>46</v>
      </c>
      <c r="B26" s="33" t="s">
        <v>44</v>
      </c>
      <c r="C26" s="33"/>
      <c r="D26" s="33"/>
      <c r="E26" s="33"/>
      <c r="F26" s="33"/>
      <c r="G26" s="33"/>
      <c r="H26" s="16" t="s">
        <v>36</v>
      </c>
      <c r="I26" s="16"/>
      <c r="J26" s="28">
        <f>'ТП 1'!J26+'ТП 2'!J26+'ТП 3'!J26+'ТП 7'!J26+'ТП 8'!J26</f>
        <v>8937.6</v>
      </c>
    </row>
    <row r="27" spans="1:10" ht="30.75" customHeight="1">
      <c r="A27" s="16" t="s">
        <v>14</v>
      </c>
      <c r="B27" s="37" t="s">
        <v>33</v>
      </c>
      <c r="C27" s="38"/>
      <c r="D27" s="38"/>
      <c r="E27" s="38"/>
      <c r="F27" s="38"/>
      <c r="G27" s="39"/>
      <c r="H27" s="16" t="s">
        <v>23</v>
      </c>
      <c r="I27" s="16" t="s">
        <v>24</v>
      </c>
      <c r="J27" s="26">
        <f>J28/J29</f>
        <v>0.16939866072809376</v>
      </c>
    </row>
    <row r="28" spans="1:10" ht="19.2" customHeight="1">
      <c r="A28" s="23" t="s">
        <v>47</v>
      </c>
      <c r="B28" s="70" t="s">
        <v>63</v>
      </c>
      <c r="C28" s="71"/>
      <c r="D28" s="71"/>
      <c r="E28" s="71"/>
      <c r="F28" s="71"/>
      <c r="G28" s="72"/>
      <c r="H28" s="16" t="s">
        <v>34</v>
      </c>
      <c r="I28" s="16"/>
      <c r="J28" s="24">
        <f>'ТП 1'!J28+'ТП 2'!J28+'ТП 3'!J28+'ТП 7'!J28+'ТП 8'!J28</f>
        <v>21907.312399999999</v>
      </c>
    </row>
    <row r="29" spans="1:10" ht="17.399999999999999" customHeight="1">
      <c r="A29" s="16" t="s">
        <v>48</v>
      </c>
      <c r="B29" s="70" t="s">
        <v>64</v>
      </c>
      <c r="C29" s="71"/>
      <c r="D29" s="71"/>
      <c r="E29" s="71"/>
      <c r="F29" s="71"/>
      <c r="G29" s="72"/>
      <c r="H29" s="16" t="s">
        <v>15</v>
      </c>
      <c r="I29" s="16"/>
      <c r="J29" s="16">
        <f>'ТП 1'!J29+'ТП 2'!J29+'ТП 3'!J29+'ТП 7'!J29+'ТП 8'!J29</f>
        <v>129324</v>
      </c>
    </row>
    <row r="30" spans="1:10" ht="15" customHeight="1"/>
    <row r="31" spans="1:10" ht="15" customHeight="1"/>
  </sheetData>
  <mergeCells count="33">
    <mergeCell ref="B23:G23"/>
    <mergeCell ref="B24:G24"/>
    <mergeCell ref="B25:G25"/>
    <mergeCell ref="B26:G26"/>
    <mergeCell ref="B27:G27"/>
    <mergeCell ref="B28:G28"/>
    <mergeCell ref="B29:G29"/>
    <mergeCell ref="A19:A21"/>
    <mergeCell ref="B19:G21"/>
    <mergeCell ref="H19:H21"/>
    <mergeCell ref="J19:J21"/>
    <mergeCell ref="B22:G22"/>
    <mergeCell ref="J16:J17"/>
    <mergeCell ref="B18:G18"/>
    <mergeCell ref="B11:G11"/>
    <mergeCell ref="B12:G12"/>
    <mergeCell ref="A13:A14"/>
    <mergeCell ref="B13:G14"/>
    <mergeCell ref="H13:H14"/>
    <mergeCell ref="J13:J14"/>
    <mergeCell ref="B15:G15"/>
    <mergeCell ref="A16:A17"/>
    <mergeCell ref="B16:G17"/>
    <mergeCell ref="H16:H17"/>
    <mergeCell ref="A3:J3"/>
    <mergeCell ref="B6:G6"/>
    <mergeCell ref="B7:G7"/>
    <mergeCell ref="B8:G8"/>
    <mergeCell ref="A9:A10"/>
    <mergeCell ref="B9:G10"/>
    <mergeCell ref="H9:H10"/>
    <mergeCell ref="I9:I10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ТП 1</vt:lpstr>
      <vt:lpstr>ТП 2</vt:lpstr>
      <vt:lpstr>ТП 3</vt:lpstr>
      <vt:lpstr>ТП 7</vt:lpstr>
      <vt:lpstr>ТП 8</vt:lpstr>
      <vt:lpstr>Свод по тепловым пунктам</vt:lpstr>
      <vt:lpstr>'Свод по тепловым пунктам'!Область_печати</vt:lpstr>
      <vt:lpstr>'ТП 1'!Область_печати</vt:lpstr>
      <vt:lpstr>'ТП 2'!Область_печати</vt:lpstr>
      <vt:lpstr>'ТП 3'!Область_печати</vt:lpstr>
      <vt:lpstr>'ТП 7'!Область_печати</vt:lpstr>
      <vt:lpstr>'ТП 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2018-05-24T01:54:22Z</cp:lastPrinted>
  <dcterms:created xsi:type="dcterms:W3CDTF">2017-02-17T08:09:16Z</dcterms:created>
  <dcterms:modified xsi:type="dcterms:W3CDTF">2019-02-13T09:04:55Z</dcterms:modified>
</cp:coreProperties>
</file>