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2" windowWidth="15456" windowHeight="11760" activeTab="12"/>
  </bookViews>
  <sheets>
    <sheet name="Кот 1" sheetId="2" r:id="rId1"/>
    <sheet name="Кот 2" sheetId="3" r:id="rId2"/>
    <sheet name="Кот 3" sheetId="4" r:id="rId3"/>
    <sheet name="Кот 4" sheetId="5" r:id="rId4"/>
    <sheet name="Кот 5" sheetId="6" r:id="rId5"/>
    <sheet name="Кот 6" sheetId="7" r:id="rId6"/>
    <sheet name="Кот 9" sheetId="8" r:id="rId7"/>
    <sheet name="Кот 10 Т_с " sheetId="15" r:id="rId8"/>
    <sheet name="Кот 12" sheetId="10" r:id="rId9"/>
    <sheet name="Кот 13" sheetId="11" r:id="rId10"/>
    <sheet name="Кот 17" sheetId="12" r:id="rId11"/>
    <sheet name="Кот 19" sheetId="13" r:id="rId12"/>
    <sheet name="Свод по газовым кот" sheetId="14" r:id="rId13"/>
    <sheet name="Лист1" sheetId="16" r:id="rId14"/>
  </sheets>
  <definedNames>
    <definedName name="_xlnm.Print_Area" localSheetId="0">'Кот 1'!$A$1:$J$29</definedName>
    <definedName name="_xlnm.Print_Area" localSheetId="7">'Кот 10 Т_с '!$A$1:$J$29</definedName>
    <definedName name="_xlnm.Print_Area" localSheetId="8">'Кот 12'!$A$1:$J$29</definedName>
    <definedName name="_xlnm.Print_Area" localSheetId="9">'Кот 13'!$A$1:$J$29</definedName>
    <definedName name="_xlnm.Print_Area" localSheetId="10">'Кот 17'!$A$1:$J$29</definedName>
    <definedName name="_xlnm.Print_Area" localSheetId="11">'Кот 19'!$A$1:$J$29</definedName>
    <definedName name="_xlnm.Print_Area" localSheetId="1">'Кот 2'!$A$1:$J$29</definedName>
    <definedName name="_xlnm.Print_Area" localSheetId="2">'Кот 3'!$A$1:$J$29</definedName>
    <definedName name="_xlnm.Print_Area" localSheetId="3">'Кот 4'!$A$1:$J$29</definedName>
    <definedName name="_xlnm.Print_Area" localSheetId="4">'Кот 5'!$A$1:$J$29</definedName>
    <definedName name="_xlnm.Print_Area" localSheetId="5">'Кот 6'!$A$1:$J$29</definedName>
    <definedName name="_xlnm.Print_Area" localSheetId="6">'Кот 9'!$A$1:$J$29</definedName>
    <definedName name="_xlnm.Print_Area" localSheetId="12">'Свод по газовым кот'!$A$1:$J$29</definedName>
  </definedNames>
  <calcPr calcId="144525"/>
</workbook>
</file>

<file path=xl/calcChain.xml><?xml version="1.0" encoding="utf-8"?>
<calcChain xmlns="http://schemas.openxmlformats.org/spreadsheetml/2006/main">
  <c r="J27" i="14" l="1"/>
  <c r="J24" i="14"/>
  <c r="J25" i="14"/>
  <c r="J21" i="14"/>
  <c r="J14" i="14"/>
  <c r="J12" i="14"/>
  <c r="J10" i="14"/>
  <c r="J8" i="14"/>
  <c r="J28" i="5" l="1"/>
  <c r="J28" i="4"/>
  <c r="J28" i="3"/>
  <c r="J28" i="2"/>
  <c r="J28" i="15"/>
  <c r="J26" i="15" s="1"/>
  <c r="J23" i="15"/>
  <c r="J17" i="15"/>
  <c r="J11" i="14" l="1"/>
  <c r="J23" i="14"/>
  <c r="J17" i="14"/>
  <c r="J7" i="14"/>
  <c r="J28" i="13"/>
  <c r="J26" i="13" s="1"/>
  <c r="J23" i="13"/>
  <c r="J17" i="13"/>
  <c r="J11" i="13"/>
  <c r="J7" i="13"/>
  <c r="J28" i="12"/>
  <c r="J26" i="12" s="1"/>
  <c r="J23" i="12"/>
  <c r="J17" i="12"/>
  <c r="J11" i="12"/>
  <c r="J7" i="12"/>
  <c r="J28" i="11"/>
  <c r="J26" i="11" s="1"/>
  <c r="J23" i="11"/>
  <c r="J17" i="11"/>
  <c r="J11" i="11"/>
  <c r="J7" i="11"/>
  <c r="J28" i="10"/>
  <c r="J26" i="10" s="1"/>
  <c r="J23" i="10"/>
  <c r="J17" i="10"/>
  <c r="J11" i="10"/>
  <c r="J7" i="10"/>
  <c r="J28" i="8"/>
  <c r="J26" i="8" s="1"/>
  <c r="J23" i="8"/>
  <c r="J17" i="8"/>
  <c r="J11" i="8"/>
  <c r="J7" i="8"/>
  <c r="J28" i="7"/>
  <c r="J26" i="7" s="1"/>
  <c r="J23" i="7"/>
  <c r="J17" i="7"/>
  <c r="J11" i="7"/>
  <c r="J7" i="7"/>
  <c r="J28" i="6"/>
  <c r="J26" i="6" s="1"/>
  <c r="J23" i="6"/>
  <c r="J17" i="6"/>
  <c r="J11" i="6"/>
  <c r="J7" i="6"/>
  <c r="J26" i="5"/>
  <c r="J23" i="5"/>
  <c r="J17" i="5"/>
  <c r="J11" i="5"/>
  <c r="J7" i="5"/>
  <c r="J26" i="4"/>
  <c r="J23" i="4"/>
  <c r="J17" i="4"/>
  <c r="J11" i="4"/>
  <c r="J7" i="4"/>
  <c r="J26" i="3"/>
  <c r="J23" i="3"/>
  <c r="J17" i="3"/>
  <c r="J11" i="3"/>
  <c r="J7" i="3"/>
  <c r="J28" i="14" l="1"/>
  <c r="J26" i="14" s="1"/>
  <c r="J23" i="2"/>
  <c r="J11" i="2"/>
  <c r="J7" i="2"/>
  <c r="J26" i="2"/>
  <c r="J17" i="2"/>
</calcChain>
</file>

<file path=xl/sharedStrings.xml><?xml version="1.0" encoding="utf-8"?>
<sst xmlns="http://schemas.openxmlformats.org/spreadsheetml/2006/main" count="806" uniqueCount="75">
  <si>
    <t>1.</t>
  </si>
  <si>
    <t>1.1.</t>
  </si>
  <si>
    <t>№</t>
  </si>
  <si>
    <t>Наименование показателя</t>
  </si>
  <si>
    <t>Показатели энергетической эффективности</t>
  </si>
  <si>
    <t>Показатели качества питьевой воды</t>
  </si>
  <si>
    <t>Показатели надежности и бесперебойности централизованных систем водоснабжения</t>
  </si>
  <si>
    <t>Протяженность водопроводной сети (км).</t>
  </si>
  <si>
    <t>1.2.</t>
  </si>
  <si>
    <t>Кп</t>
  </si>
  <si>
    <t>2.</t>
  </si>
  <si>
    <t>2.1.</t>
  </si>
  <si>
    <t>Lсети</t>
  </si>
  <si>
    <t>3.</t>
  </si>
  <si>
    <t>3.1.</t>
  </si>
  <si>
    <t>3.2.</t>
  </si>
  <si>
    <t>Vобщ</t>
  </si>
  <si>
    <t>Условное обозначение</t>
  </si>
  <si>
    <t>Формула</t>
  </si>
  <si>
    <t>Пн</t>
  </si>
  <si>
    <t>Пн=Ка/Lсети</t>
  </si>
  <si>
    <t>Дпв</t>
  </si>
  <si>
    <t>(Vпот/Vобщ)*100</t>
  </si>
  <si>
    <t>Урп</t>
  </si>
  <si>
    <t>Ктэ/Vобщ</t>
  </si>
  <si>
    <t>Ктгв</t>
  </si>
  <si>
    <t>Кнпг/Кп</t>
  </si>
  <si>
    <t>Кнпг</t>
  </si>
  <si>
    <t>Дптс</t>
  </si>
  <si>
    <t>Кпн</t>
  </si>
  <si>
    <t>(Кпн/Кп)*100</t>
  </si>
  <si>
    <t>Ктэ</t>
  </si>
  <si>
    <t>Ка/п</t>
  </si>
  <si>
    <t>Vпот</t>
  </si>
  <si>
    <t xml:space="preserve">Количество проб горячей воды в местах поставки горячей воды, отобранных по результатам производственного контроля качества горячей воды, не соответствующих установленным требованиям; </t>
  </si>
  <si>
    <t>1.1.1</t>
  </si>
  <si>
    <t>1.1.2</t>
  </si>
  <si>
    <t>1.2.1</t>
  </si>
  <si>
    <t>2.2.</t>
  </si>
  <si>
    <t>2.3.</t>
  </si>
  <si>
    <t>Объем потерь воды в централизованных системах водоснабжения при ее транспортировке</t>
  </si>
  <si>
    <t>3.1.2.</t>
  </si>
  <si>
    <t>3.1.3.</t>
  </si>
  <si>
    <t>3.2.1.</t>
  </si>
  <si>
    <t>3.2.2.</t>
  </si>
  <si>
    <t>1.2.2.</t>
  </si>
  <si>
    <t>Фактические показатели надежности и энергетической эффективности объектов централизованных систем горячего водоснабжения                                          по газовым котельным  АО "Горно-Алтайское ЖКХ"</t>
  </si>
  <si>
    <t>Фактические показатели надежности и энергетической эффективности объекта централизованной системы горячего водоснабжения                                                     по газовой котельной № 1  АО "Горно-Алтайское ЖКХ"</t>
  </si>
  <si>
    <t>Фактические показатели надежности и энергетической эффективности объекта централизованной системы горячего водоснабжения                                                     по газовой котельной № 2  АО "Горно-Алтайское ЖКХ"</t>
  </si>
  <si>
    <t>Фактические показатели надежности и энергетической эффективности объекта централизованной системы горячего водоснабжения                                                     по газовой котельной № 3  АО "Горно-Алтайское ЖКХ"</t>
  </si>
  <si>
    <t>Фактические показатели надежности и энергетической эффективности объекта централизованной системы горячего водоснабжения                                                     по газовой котельной № 4  АО "Горно-Алтайское ЖКХ"</t>
  </si>
  <si>
    <t>Фактические показатели надежности и энергетической эффективности объекта централизованной системы горячего водоснабжения                                                     по газовой котельной № 5  АО "Горно-Алтайское ЖКХ"</t>
  </si>
  <si>
    <t>Фактические показатели надежности и энергетической эффективности объекта централизованной системы горячего водоснабжения                                                     по газовой котельной № 6  АО "Горно-Алтайское ЖКХ"</t>
  </si>
  <si>
    <t>Фактические показатели надежности и энергетической эффективности объекта централизованной системы горячего водоснабжения                                                     по газовой котельной № 9  АО "Горно-Алтайское ЖКХ"</t>
  </si>
  <si>
    <t>Фактические показатели надежности и энергетической эффективности объекта централизованной системы горячего водоснабжения                                                     по газовой котельной № 12  АО "Горно-Алтайское ЖКХ"</t>
  </si>
  <si>
    <t>Фактические показатели надежности и энергетической эффективности объекта централизованной системы горячего водоснабжения                                                     по газовой котельной № 13  АО "Горно-Алтайское ЖКХ"</t>
  </si>
  <si>
    <t>Фактические показатели надежности и энергетической эффективности объекта централизованной системы горячего водоснабжения                                                     по газовой котельной № 17  АО "Горно-Алтайское ЖКХ"</t>
  </si>
  <si>
    <t>Фактические показатели надежности и энергетической эффективности объекта централизованной системы горячего водоснабжения                                                     по газовой котельной № 19  АО "Горно-Алтайское ЖКХ"</t>
  </si>
  <si>
    <t>Количество проб горячей воды в местах поставки горячей воды, отобранных по результатам производственного контроля качества горячей воды, не соответствующих установленным требованиям</t>
  </si>
  <si>
    <t>Количество проб горячей воды в тепловой сети или в сети горячего водоснабжения, отобранных по результатам производственного контроля качества горячей воды, не соответствующих установленным требованиям</t>
  </si>
  <si>
    <t>Количество перерывов в подаче воды, зафиксированных в определенных договором холодного водоснабжения, договором горячего водоснабжения, единым договором водоснабжения и водоотведения или договором транспортировки холодной воды, горячей воды местах исполнения обязательств организации, осуществляющей горячее водоснабжение, холодное водоснабжение по подаче холодной воды, горячей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горячего водоснабжения, принадлежащих организации, осуществляющей горячее водоснабжение, холодное водоснабжение и (или) водоотведение</t>
  </si>
  <si>
    <t>Общий объем воды, поданной в водопроводную сеть</t>
  </si>
  <si>
    <t xml:space="preserve">Объем подогретой горячей воды
</t>
  </si>
  <si>
    <t>Протяженность водопроводной сети (км)</t>
  </si>
  <si>
    <t>Фактические показатели надежности и энергетической эффективности объекта централизованной системы горячего водоснабжения                                                     по тепловой сети ГВС от газовой котельной № 10  ООО "Энерго Алтай"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</si>
  <si>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по результатам производственного контроля качества горячей воды</t>
  </si>
  <si>
    <t>Общее количество проб, отобранных в тепловой сети или в сети горячего водоснабжения</t>
  </si>
  <si>
    <t>Количеством перерывов в подаче воды, зафиксированных в определенных договором холодного водоснабжения, договором горячего водоснабжения, единым договором водоснабжения и водоотведения или договором транспортировки холодной воды, горячей воды местах исполнения обязательств организацией, осуществляющей горячее водоснабжение, холодное водоснабжение по подаче холодной воды, горячей воды, произошедших в результате аварий, повреждений и иных технологических нарушений на объектах централизованной системы холодного водоснабжения, горячего водоснабжения, принадлежащих организации, осуществляющей горячее водоснабжение, холодное водоснабжение, в расчете на протяженность водопроводной сети в год</t>
  </si>
  <si>
    <t>Доля потерь воды в централизованных системах водоснабжения при ее транспортировке в общем объеме воды, поданной в водопроводную сеть</t>
  </si>
  <si>
    <t>Удельное количество тепловой энергии, расходуемое на подогрев горячей воды (Гкал/куб. м)</t>
  </si>
  <si>
    <t xml:space="preserve">Общее количество тепловой энергии, расходуемое на подогрев горячей воды
</t>
  </si>
  <si>
    <t>Доля проб горячей воды в тепловой сети или в сети горячего водоснабжения, не соответствующих установленным требованиям по температуре в общем объеме проб, отобранных по результатам производственного контроля качества горячей воды</t>
  </si>
  <si>
    <t>Общее количество отобранных проб</t>
  </si>
  <si>
    <t>Общее количество тепловой энергии, расходуемое на подогрев горячей воды</t>
  </si>
  <si>
    <t>Значения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</si>
</sst>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/>
    <xf numFmtId="2" fontId="1" fillId="2" borderId="5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49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2" fontId="1" fillId="2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9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topLeftCell="A25" zoomScaleNormal="100" workbookViewId="0">
      <selection activeCell="A30" sqref="A30"/>
    </sheetView>
  </sheetViews>
  <sheetFormatPr defaultRowHeight="14.4" x14ac:dyDescent="0.3"/>
  <cols>
    <col min="1" max="1" width="11" bestFit="1" customWidth="1"/>
    <col min="7" max="7" width="41.109375" customWidth="1"/>
    <col min="8" max="8" width="15.6640625" customWidth="1"/>
    <col min="9" max="9" width="16.6640625" customWidth="1"/>
    <col min="10" max="10" width="15" customWidth="1"/>
  </cols>
  <sheetData>
    <row r="2" spans="1:13" ht="15.6" customHeight="1" x14ac:dyDescent="0.3"/>
    <row r="3" spans="1:13" ht="33" customHeight="1" x14ac:dyDescent="0.3">
      <c r="A3" s="50" t="s">
        <v>47</v>
      </c>
      <c r="B3" s="50"/>
      <c r="C3" s="50"/>
      <c r="D3" s="50"/>
      <c r="E3" s="50"/>
      <c r="F3" s="50"/>
      <c r="G3" s="50"/>
      <c r="H3" s="50"/>
      <c r="I3" s="50"/>
      <c r="J3" s="50"/>
      <c r="K3" s="1"/>
      <c r="L3" s="1"/>
      <c r="M3" s="1"/>
    </row>
    <row r="5" spans="1:13" ht="31.2" x14ac:dyDescent="0.3">
      <c r="A5" s="2" t="s">
        <v>2</v>
      </c>
      <c r="B5" s="53" t="s">
        <v>3</v>
      </c>
      <c r="C5" s="54"/>
      <c r="D5" s="54"/>
      <c r="E5" s="54"/>
      <c r="F5" s="54"/>
      <c r="G5" s="55"/>
      <c r="H5" s="3" t="s">
        <v>17</v>
      </c>
      <c r="I5" s="2" t="s">
        <v>18</v>
      </c>
      <c r="J5" s="3" t="s">
        <v>74</v>
      </c>
    </row>
    <row r="6" spans="1:13" ht="17.25" customHeight="1" x14ac:dyDescent="0.3">
      <c r="A6" s="4" t="s">
        <v>0</v>
      </c>
      <c r="B6" s="67" t="s">
        <v>5</v>
      </c>
      <c r="C6" s="68"/>
      <c r="D6" s="68"/>
      <c r="E6" s="68"/>
      <c r="F6" s="68"/>
      <c r="G6" s="69"/>
      <c r="H6" s="5"/>
      <c r="I6" s="5"/>
      <c r="J6" s="6"/>
    </row>
    <row r="7" spans="1:13" ht="48.75" customHeight="1" x14ac:dyDescent="0.3">
      <c r="A7" s="7" t="s">
        <v>1</v>
      </c>
      <c r="B7" s="46" t="s">
        <v>71</v>
      </c>
      <c r="C7" s="47"/>
      <c r="D7" s="47"/>
      <c r="E7" s="47"/>
      <c r="F7" s="47"/>
      <c r="G7" s="48"/>
      <c r="H7" s="12" t="s">
        <v>25</v>
      </c>
      <c r="I7" s="12" t="s">
        <v>26</v>
      </c>
      <c r="J7" s="33">
        <f>J8/J10</f>
        <v>0</v>
      </c>
    </row>
    <row r="8" spans="1:13" ht="30.75" customHeight="1" x14ac:dyDescent="0.3">
      <c r="A8" s="51" t="s">
        <v>35</v>
      </c>
      <c r="B8" s="56" t="s">
        <v>58</v>
      </c>
      <c r="C8" s="57"/>
      <c r="D8" s="57"/>
      <c r="E8" s="57"/>
      <c r="F8" s="57"/>
      <c r="G8" s="58"/>
      <c r="H8" s="36" t="s">
        <v>27</v>
      </c>
      <c r="I8" s="36">
        <v>0</v>
      </c>
      <c r="J8" s="36">
        <v>0</v>
      </c>
    </row>
    <row r="9" spans="1:13" ht="20.399999999999999" customHeight="1" x14ac:dyDescent="0.3">
      <c r="A9" s="52"/>
      <c r="B9" s="59"/>
      <c r="C9" s="60"/>
      <c r="D9" s="60"/>
      <c r="E9" s="60"/>
      <c r="F9" s="60"/>
      <c r="G9" s="61"/>
      <c r="H9" s="37"/>
      <c r="I9" s="37"/>
      <c r="J9" s="37"/>
    </row>
    <row r="10" spans="1:13" ht="18.600000000000001" customHeight="1" x14ac:dyDescent="0.3">
      <c r="A10" s="11" t="s">
        <v>36</v>
      </c>
      <c r="B10" s="62" t="s">
        <v>72</v>
      </c>
      <c r="C10" s="63"/>
      <c r="D10" s="63"/>
      <c r="E10" s="63"/>
      <c r="F10" s="63"/>
      <c r="G10" s="64"/>
      <c r="H10" s="15" t="s">
        <v>9</v>
      </c>
      <c r="I10" s="15"/>
      <c r="J10" s="35">
        <v>14</v>
      </c>
    </row>
    <row r="11" spans="1:13" ht="63" customHeight="1" x14ac:dyDescent="0.3">
      <c r="A11" s="8" t="s">
        <v>8</v>
      </c>
      <c r="B11" s="62" t="s">
        <v>65</v>
      </c>
      <c r="C11" s="65"/>
      <c r="D11" s="65"/>
      <c r="E11" s="65"/>
      <c r="F11" s="65"/>
      <c r="G11" s="66"/>
      <c r="H11" s="15" t="s">
        <v>28</v>
      </c>
      <c r="I11" s="12" t="s">
        <v>30</v>
      </c>
      <c r="J11" s="33">
        <f>(J12/J14)*100</f>
        <v>0</v>
      </c>
    </row>
    <row r="12" spans="1:13" ht="36" customHeight="1" x14ac:dyDescent="0.3">
      <c r="A12" s="51" t="s">
        <v>37</v>
      </c>
      <c r="B12" s="39" t="s">
        <v>59</v>
      </c>
      <c r="C12" s="39"/>
      <c r="D12" s="39"/>
      <c r="E12" s="39"/>
      <c r="F12" s="39"/>
      <c r="G12" s="39"/>
      <c r="H12" s="42" t="s">
        <v>29</v>
      </c>
      <c r="I12" s="12"/>
      <c r="J12" s="36">
        <v>0</v>
      </c>
    </row>
    <row r="13" spans="1:13" ht="16.8" customHeight="1" x14ac:dyDescent="0.3">
      <c r="A13" s="52"/>
      <c r="B13" s="39"/>
      <c r="C13" s="39"/>
      <c r="D13" s="39"/>
      <c r="E13" s="39"/>
      <c r="F13" s="39"/>
      <c r="G13" s="39"/>
      <c r="H13" s="42"/>
      <c r="I13" s="14"/>
      <c r="J13" s="37"/>
    </row>
    <row r="14" spans="1:13" ht="37.5" customHeight="1" x14ac:dyDescent="0.3">
      <c r="A14" s="23" t="s">
        <v>45</v>
      </c>
      <c r="B14" s="46" t="s">
        <v>66</v>
      </c>
      <c r="C14" s="44"/>
      <c r="D14" s="44"/>
      <c r="E14" s="44"/>
      <c r="F14" s="44"/>
      <c r="G14" s="45"/>
      <c r="H14" s="15" t="s">
        <v>9</v>
      </c>
      <c r="I14" s="15"/>
      <c r="J14" s="35">
        <v>14</v>
      </c>
    </row>
    <row r="15" spans="1:13" ht="15.6" x14ac:dyDescent="0.3">
      <c r="A15" s="49" t="s">
        <v>10</v>
      </c>
      <c r="B15" s="71" t="s">
        <v>6</v>
      </c>
      <c r="C15" s="71"/>
      <c r="D15" s="71"/>
      <c r="E15" s="71"/>
      <c r="F15" s="71"/>
      <c r="G15" s="71"/>
      <c r="H15" s="42"/>
      <c r="I15" s="12"/>
      <c r="J15" s="36"/>
    </row>
    <row r="16" spans="1:13" ht="14.4" customHeight="1" x14ac:dyDescent="0.3">
      <c r="A16" s="70"/>
      <c r="B16" s="71"/>
      <c r="C16" s="71"/>
      <c r="D16" s="71"/>
      <c r="E16" s="71"/>
      <c r="F16" s="71"/>
      <c r="G16" s="71"/>
      <c r="H16" s="42"/>
      <c r="I16" s="14"/>
      <c r="J16" s="37"/>
    </row>
    <row r="17" spans="1:10" ht="144" customHeight="1" x14ac:dyDescent="0.3">
      <c r="A17" s="22" t="s">
        <v>11</v>
      </c>
      <c r="B17" s="46" t="s">
        <v>67</v>
      </c>
      <c r="C17" s="47"/>
      <c r="D17" s="47"/>
      <c r="E17" s="47"/>
      <c r="F17" s="47"/>
      <c r="G17" s="48"/>
      <c r="H17" s="15" t="s">
        <v>19</v>
      </c>
      <c r="I17" s="17" t="s">
        <v>20</v>
      </c>
      <c r="J17" s="18">
        <f>J18/J21</f>
        <v>0</v>
      </c>
    </row>
    <row r="18" spans="1:10" ht="15.6" x14ac:dyDescent="0.3">
      <c r="A18" s="49" t="s">
        <v>38</v>
      </c>
      <c r="B18" s="39" t="s">
        <v>60</v>
      </c>
      <c r="C18" s="39"/>
      <c r="D18" s="39"/>
      <c r="E18" s="39"/>
      <c r="F18" s="39"/>
      <c r="G18" s="39"/>
      <c r="H18" s="42" t="s">
        <v>32</v>
      </c>
      <c r="I18" s="12"/>
      <c r="J18" s="36">
        <v>0</v>
      </c>
    </row>
    <row r="19" spans="1:10" ht="15.6" x14ac:dyDescent="0.3">
      <c r="A19" s="41"/>
      <c r="B19" s="39"/>
      <c r="C19" s="39"/>
      <c r="D19" s="39"/>
      <c r="E19" s="39"/>
      <c r="F19" s="39"/>
      <c r="G19" s="39"/>
      <c r="H19" s="42"/>
      <c r="I19" s="18"/>
      <c r="J19" s="41"/>
    </row>
    <row r="20" spans="1:10" ht="129.6" customHeight="1" x14ac:dyDescent="0.3">
      <c r="A20" s="37"/>
      <c r="B20" s="39"/>
      <c r="C20" s="39"/>
      <c r="D20" s="39"/>
      <c r="E20" s="39"/>
      <c r="F20" s="39"/>
      <c r="G20" s="39"/>
      <c r="H20" s="42"/>
      <c r="I20" s="14"/>
      <c r="J20" s="37"/>
    </row>
    <row r="21" spans="1:10" ht="22.2" customHeight="1" x14ac:dyDescent="0.3">
      <c r="A21" s="16" t="s">
        <v>39</v>
      </c>
      <c r="B21" s="43" t="s">
        <v>7</v>
      </c>
      <c r="C21" s="44"/>
      <c r="D21" s="44"/>
      <c r="E21" s="44"/>
      <c r="F21" s="44"/>
      <c r="G21" s="45"/>
      <c r="H21" s="15" t="s">
        <v>12</v>
      </c>
      <c r="I21" s="15"/>
      <c r="J21" s="24">
        <v>1.6129</v>
      </c>
    </row>
    <row r="22" spans="1:10" ht="15.6" x14ac:dyDescent="0.3">
      <c r="A22" s="10" t="s">
        <v>13</v>
      </c>
      <c r="B22" s="38" t="s">
        <v>4</v>
      </c>
      <c r="C22" s="38"/>
      <c r="D22" s="38"/>
      <c r="E22" s="38"/>
      <c r="F22" s="38"/>
      <c r="G22" s="38"/>
      <c r="H22" s="20"/>
      <c r="I22" s="20"/>
      <c r="J22" s="21"/>
    </row>
    <row r="23" spans="1:10" ht="31.2" customHeight="1" x14ac:dyDescent="0.3">
      <c r="A23" s="16" t="s">
        <v>14</v>
      </c>
      <c r="B23" s="39" t="s">
        <v>68</v>
      </c>
      <c r="C23" s="40"/>
      <c r="D23" s="40"/>
      <c r="E23" s="40"/>
      <c r="F23" s="40"/>
      <c r="G23" s="40"/>
      <c r="H23" s="15" t="s">
        <v>21</v>
      </c>
      <c r="I23" s="15" t="s">
        <v>22</v>
      </c>
      <c r="J23" s="34">
        <f>(J25/J24)*100</f>
        <v>7.1801615630283671</v>
      </c>
    </row>
    <row r="24" spans="1:10" ht="24" customHeight="1" x14ac:dyDescent="0.3">
      <c r="A24" s="16" t="s">
        <v>41</v>
      </c>
      <c r="B24" s="43" t="s">
        <v>61</v>
      </c>
      <c r="C24" s="44"/>
      <c r="D24" s="44"/>
      <c r="E24" s="44"/>
      <c r="F24" s="44"/>
      <c r="G24" s="45"/>
      <c r="H24" s="15" t="s">
        <v>16</v>
      </c>
      <c r="I24" s="15"/>
      <c r="J24" s="15">
        <v>5323</v>
      </c>
    </row>
    <row r="25" spans="1:10" ht="35.4" customHeight="1" x14ac:dyDescent="0.3">
      <c r="A25" s="16" t="s">
        <v>42</v>
      </c>
      <c r="B25" s="46" t="s">
        <v>40</v>
      </c>
      <c r="C25" s="47"/>
      <c r="D25" s="47"/>
      <c r="E25" s="47"/>
      <c r="F25" s="47"/>
      <c r="G25" s="48"/>
      <c r="H25" s="15" t="s">
        <v>33</v>
      </c>
      <c r="I25" s="15"/>
      <c r="J25" s="15">
        <v>382.2</v>
      </c>
    </row>
    <row r="26" spans="1:10" ht="30.75" customHeight="1" x14ac:dyDescent="0.3">
      <c r="A26" s="16" t="s">
        <v>15</v>
      </c>
      <c r="B26" s="46" t="s">
        <v>69</v>
      </c>
      <c r="C26" s="47"/>
      <c r="D26" s="47"/>
      <c r="E26" s="47"/>
      <c r="F26" s="47"/>
      <c r="G26" s="48"/>
      <c r="H26" s="15" t="s">
        <v>23</v>
      </c>
      <c r="I26" s="15" t="s">
        <v>24</v>
      </c>
      <c r="J26" s="24">
        <f>J27/J28</f>
        <v>0.16088401277475106</v>
      </c>
    </row>
    <row r="27" spans="1:10" ht="30" customHeight="1" x14ac:dyDescent="0.3">
      <c r="A27" s="23" t="s">
        <v>43</v>
      </c>
      <c r="B27" s="46" t="s">
        <v>70</v>
      </c>
      <c r="C27" s="47"/>
      <c r="D27" s="47"/>
      <c r="E27" s="47"/>
      <c r="F27" s="47"/>
      <c r="G27" s="48"/>
      <c r="H27" s="15" t="s">
        <v>31</v>
      </c>
      <c r="I27" s="15"/>
      <c r="J27" s="24">
        <v>856.38559999999995</v>
      </c>
    </row>
    <row r="28" spans="1:10" ht="17.399999999999999" customHeight="1" x14ac:dyDescent="0.3">
      <c r="A28" s="16" t="s">
        <v>44</v>
      </c>
      <c r="B28" s="46" t="s">
        <v>62</v>
      </c>
      <c r="C28" s="47"/>
      <c r="D28" s="47"/>
      <c r="E28" s="47"/>
      <c r="F28" s="47"/>
      <c r="G28" s="48"/>
      <c r="H28" s="15" t="s">
        <v>16</v>
      </c>
      <c r="I28" s="15"/>
      <c r="J28" s="15">
        <f>J24</f>
        <v>5323</v>
      </c>
    </row>
    <row r="29" spans="1:10" ht="15" customHeight="1" x14ac:dyDescent="0.3"/>
  </sheetData>
  <mergeCells count="33">
    <mergeCell ref="A3:J3"/>
    <mergeCell ref="A12:A13"/>
    <mergeCell ref="B12:G13"/>
    <mergeCell ref="B14:G14"/>
    <mergeCell ref="B17:G17"/>
    <mergeCell ref="B5:G5"/>
    <mergeCell ref="B7:G7"/>
    <mergeCell ref="A8:A9"/>
    <mergeCell ref="B8:G9"/>
    <mergeCell ref="B10:G10"/>
    <mergeCell ref="J15:J16"/>
    <mergeCell ref="B11:G11"/>
    <mergeCell ref="H12:H13"/>
    <mergeCell ref="B6:G6"/>
    <mergeCell ref="A15:A16"/>
    <mergeCell ref="B15:G16"/>
    <mergeCell ref="A18:A20"/>
    <mergeCell ref="B18:G20"/>
    <mergeCell ref="B24:G24"/>
    <mergeCell ref="B25:G25"/>
    <mergeCell ref="B26:G26"/>
    <mergeCell ref="I8:I9"/>
    <mergeCell ref="J12:J13"/>
    <mergeCell ref="H8:H9"/>
    <mergeCell ref="J8:J9"/>
    <mergeCell ref="B22:G22"/>
    <mergeCell ref="B23:G23"/>
    <mergeCell ref="J18:J20"/>
    <mergeCell ref="H15:H16"/>
    <mergeCell ref="B21:G21"/>
    <mergeCell ref="H18:H20"/>
    <mergeCell ref="B27:G27"/>
    <mergeCell ref="B28:G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rowBreaks count="1" manualBreakCount="1">
    <brk id="14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topLeftCell="A25" zoomScaleNormal="100" workbookViewId="0">
      <selection activeCell="A30" sqref="A30"/>
    </sheetView>
  </sheetViews>
  <sheetFormatPr defaultRowHeight="14.4" x14ac:dyDescent="0.3"/>
  <cols>
    <col min="1" max="1" width="11" bestFit="1" customWidth="1"/>
    <col min="7" max="7" width="41.109375" customWidth="1"/>
    <col min="8" max="8" width="15.6640625" customWidth="1"/>
    <col min="9" max="9" width="16.6640625" customWidth="1"/>
    <col min="10" max="10" width="15" customWidth="1"/>
  </cols>
  <sheetData>
    <row r="2" spans="1:13" ht="15.6" customHeight="1" x14ac:dyDescent="0.3"/>
    <row r="3" spans="1:13" ht="33" customHeight="1" x14ac:dyDescent="0.3">
      <c r="A3" s="50" t="s">
        <v>55</v>
      </c>
      <c r="B3" s="50"/>
      <c r="C3" s="50"/>
      <c r="D3" s="50"/>
      <c r="E3" s="50"/>
      <c r="F3" s="50"/>
      <c r="G3" s="50"/>
      <c r="H3" s="50"/>
      <c r="I3" s="50"/>
      <c r="J3" s="50"/>
      <c r="K3" s="1"/>
      <c r="L3" s="1"/>
      <c r="M3" s="1"/>
    </row>
    <row r="5" spans="1:13" ht="31.2" x14ac:dyDescent="0.3">
      <c r="A5" s="2" t="s">
        <v>2</v>
      </c>
      <c r="B5" s="53" t="s">
        <v>3</v>
      </c>
      <c r="C5" s="54"/>
      <c r="D5" s="54"/>
      <c r="E5" s="54"/>
      <c r="F5" s="54"/>
      <c r="G5" s="55"/>
      <c r="H5" s="3" t="s">
        <v>17</v>
      </c>
      <c r="I5" s="2" t="s">
        <v>18</v>
      </c>
      <c r="J5" s="3" t="s">
        <v>74</v>
      </c>
    </row>
    <row r="6" spans="1:13" ht="17.25" customHeight="1" x14ac:dyDescent="0.3">
      <c r="A6" s="9" t="s">
        <v>0</v>
      </c>
      <c r="B6" s="67" t="s">
        <v>5</v>
      </c>
      <c r="C6" s="68"/>
      <c r="D6" s="68"/>
      <c r="E6" s="68"/>
      <c r="F6" s="68"/>
      <c r="G6" s="69"/>
      <c r="H6" s="5"/>
      <c r="I6" s="5"/>
      <c r="J6" s="6"/>
    </row>
    <row r="7" spans="1:13" ht="48.75" customHeight="1" x14ac:dyDescent="0.3">
      <c r="A7" s="7" t="s">
        <v>1</v>
      </c>
      <c r="B7" s="46" t="s">
        <v>71</v>
      </c>
      <c r="C7" s="47"/>
      <c r="D7" s="47"/>
      <c r="E7" s="47"/>
      <c r="F7" s="47"/>
      <c r="G7" s="48"/>
      <c r="H7" s="13" t="s">
        <v>25</v>
      </c>
      <c r="I7" s="13" t="s">
        <v>26</v>
      </c>
      <c r="J7" s="33">
        <f>J8/J10</f>
        <v>0</v>
      </c>
    </row>
    <row r="8" spans="1:13" ht="30.75" customHeight="1" x14ac:dyDescent="0.3">
      <c r="A8" s="51" t="s">
        <v>35</v>
      </c>
      <c r="B8" s="56" t="s">
        <v>58</v>
      </c>
      <c r="C8" s="57"/>
      <c r="D8" s="57"/>
      <c r="E8" s="57"/>
      <c r="F8" s="57"/>
      <c r="G8" s="58"/>
      <c r="H8" s="36" t="s">
        <v>27</v>
      </c>
      <c r="I8" s="36"/>
      <c r="J8" s="36">
        <v>0</v>
      </c>
    </row>
    <row r="9" spans="1:13" ht="20.399999999999999" customHeight="1" x14ac:dyDescent="0.3">
      <c r="A9" s="52"/>
      <c r="B9" s="59"/>
      <c r="C9" s="60"/>
      <c r="D9" s="60"/>
      <c r="E9" s="60"/>
      <c r="F9" s="60"/>
      <c r="G9" s="61"/>
      <c r="H9" s="37"/>
      <c r="I9" s="37"/>
      <c r="J9" s="37"/>
    </row>
    <row r="10" spans="1:13" ht="18.600000000000001" customHeight="1" x14ac:dyDescent="0.3">
      <c r="A10" s="11" t="s">
        <v>36</v>
      </c>
      <c r="B10" s="62" t="s">
        <v>72</v>
      </c>
      <c r="C10" s="63"/>
      <c r="D10" s="63"/>
      <c r="E10" s="63"/>
      <c r="F10" s="63"/>
      <c r="G10" s="64"/>
      <c r="H10" s="16" t="s">
        <v>9</v>
      </c>
      <c r="I10" s="16"/>
      <c r="J10" s="35">
        <v>15</v>
      </c>
    </row>
    <row r="11" spans="1:13" ht="62.4" customHeight="1" x14ac:dyDescent="0.3">
      <c r="A11" s="8" t="s">
        <v>8</v>
      </c>
      <c r="B11" s="62" t="s">
        <v>65</v>
      </c>
      <c r="C11" s="65"/>
      <c r="D11" s="65"/>
      <c r="E11" s="65"/>
      <c r="F11" s="65"/>
      <c r="G11" s="66"/>
      <c r="H11" s="16" t="s">
        <v>28</v>
      </c>
      <c r="I11" s="13" t="s">
        <v>30</v>
      </c>
      <c r="J11" s="33">
        <f>(J12/J14)*100</f>
        <v>6.666666666666667</v>
      </c>
    </row>
    <row r="12" spans="1:13" ht="36" customHeight="1" x14ac:dyDescent="0.3">
      <c r="A12" s="51" t="s">
        <v>37</v>
      </c>
      <c r="B12" s="39" t="s">
        <v>59</v>
      </c>
      <c r="C12" s="39"/>
      <c r="D12" s="39"/>
      <c r="E12" s="39"/>
      <c r="F12" s="39"/>
      <c r="G12" s="39"/>
      <c r="H12" s="42" t="s">
        <v>29</v>
      </c>
      <c r="I12" s="13"/>
      <c r="J12" s="36">
        <v>1</v>
      </c>
    </row>
    <row r="13" spans="1:13" ht="16.8" customHeight="1" x14ac:dyDescent="0.3">
      <c r="A13" s="52"/>
      <c r="B13" s="39"/>
      <c r="C13" s="39"/>
      <c r="D13" s="39"/>
      <c r="E13" s="39"/>
      <c r="F13" s="39"/>
      <c r="G13" s="39"/>
      <c r="H13" s="42"/>
      <c r="I13" s="14"/>
      <c r="J13" s="37"/>
    </row>
    <row r="14" spans="1:13" ht="37.5" customHeight="1" x14ac:dyDescent="0.3">
      <c r="A14" s="23" t="s">
        <v>45</v>
      </c>
      <c r="B14" s="46" t="s">
        <v>66</v>
      </c>
      <c r="C14" s="44"/>
      <c r="D14" s="44"/>
      <c r="E14" s="44"/>
      <c r="F14" s="44"/>
      <c r="G14" s="45"/>
      <c r="H14" s="16" t="s">
        <v>9</v>
      </c>
      <c r="I14" s="16"/>
      <c r="J14" s="35">
        <v>15</v>
      </c>
    </row>
    <row r="15" spans="1:13" ht="15.6" x14ac:dyDescent="0.3">
      <c r="A15" s="49" t="s">
        <v>10</v>
      </c>
      <c r="B15" s="71" t="s">
        <v>6</v>
      </c>
      <c r="C15" s="71"/>
      <c r="D15" s="71"/>
      <c r="E15" s="71"/>
      <c r="F15" s="71"/>
      <c r="G15" s="71"/>
      <c r="H15" s="42"/>
      <c r="I15" s="13"/>
      <c r="J15" s="36"/>
    </row>
    <row r="16" spans="1:13" ht="14.4" customHeight="1" x14ac:dyDescent="0.3">
      <c r="A16" s="70"/>
      <c r="B16" s="71"/>
      <c r="C16" s="71"/>
      <c r="D16" s="71"/>
      <c r="E16" s="71"/>
      <c r="F16" s="71"/>
      <c r="G16" s="71"/>
      <c r="H16" s="42"/>
      <c r="I16" s="14"/>
      <c r="J16" s="37"/>
    </row>
    <row r="17" spans="1:10" ht="146.4" customHeight="1" x14ac:dyDescent="0.3">
      <c r="A17" s="22" t="s">
        <v>11</v>
      </c>
      <c r="B17" s="46" t="s">
        <v>67</v>
      </c>
      <c r="C17" s="47"/>
      <c r="D17" s="47"/>
      <c r="E17" s="47"/>
      <c r="F17" s="47"/>
      <c r="G17" s="48"/>
      <c r="H17" s="16" t="s">
        <v>19</v>
      </c>
      <c r="I17" s="17" t="s">
        <v>20</v>
      </c>
      <c r="J17" s="19">
        <f>J18/J21</f>
        <v>0</v>
      </c>
    </row>
    <row r="18" spans="1:10" ht="15.6" x14ac:dyDescent="0.3">
      <c r="A18" s="49" t="s">
        <v>38</v>
      </c>
      <c r="B18" s="39" t="s">
        <v>60</v>
      </c>
      <c r="C18" s="39"/>
      <c r="D18" s="39"/>
      <c r="E18" s="39"/>
      <c r="F18" s="39"/>
      <c r="G18" s="39"/>
      <c r="H18" s="42" t="s">
        <v>32</v>
      </c>
      <c r="I18" s="13"/>
      <c r="J18" s="36">
        <v>0</v>
      </c>
    </row>
    <row r="19" spans="1:10" ht="15.6" x14ac:dyDescent="0.3">
      <c r="A19" s="41"/>
      <c r="B19" s="39"/>
      <c r="C19" s="39"/>
      <c r="D19" s="39"/>
      <c r="E19" s="39"/>
      <c r="F19" s="39"/>
      <c r="G19" s="39"/>
      <c r="H19" s="42"/>
      <c r="I19" s="19"/>
      <c r="J19" s="41"/>
    </row>
    <row r="20" spans="1:10" ht="130.80000000000001" customHeight="1" x14ac:dyDescent="0.3">
      <c r="A20" s="37"/>
      <c r="B20" s="39"/>
      <c r="C20" s="39"/>
      <c r="D20" s="39"/>
      <c r="E20" s="39"/>
      <c r="F20" s="39"/>
      <c r="G20" s="39"/>
      <c r="H20" s="42"/>
      <c r="I20" s="14"/>
      <c r="J20" s="37"/>
    </row>
    <row r="21" spans="1:10" ht="26.4" customHeight="1" x14ac:dyDescent="0.3">
      <c r="A21" s="16" t="s">
        <v>39</v>
      </c>
      <c r="B21" s="43" t="s">
        <v>63</v>
      </c>
      <c r="C21" s="44"/>
      <c r="D21" s="44"/>
      <c r="E21" s="44"/>
      <c r="F21" s="44"/>
      <c r="G21" s="45"/>
      <c r="H21" s="16" t="s">
        <v>12</v>
      </c>
      <c r="I21" s="16"/>
      <c r="J21" s="24">
        <v>0.84150000000000003</v>
      </c>
    </row>
    <row r="22" spans="1:10" ht="15.6" x14ac:dyDescent="0.3">
      <c r="A22" s="10" t="s">
        <v>13</v>
      </c>
      <c r="B22" s="38" t="s">
        <v>4</v>
      </c>
      <c r="C22" s="38"/>
      <c r="D22" s="38"/>
      <c r="E22" s="38"/>
      <c r="F22" s="38"/>
      <c r="G22" s="38"/>
      <c r="H22" s="20"/>
      <c r="I22" s="20"/>
      <c r="J22" s="21"/>
    </row>
    <row r="23" spans="1:10" ht="30.6" customHeight="1" x14ac:dyDescent="0.3">
      <c r="A23" s="16" t="s">
        <v>14</v>
      </c>
      <c r="B23" s="39" t="s">
        <v>68</v>
      </c>
      <c r="C23" s="40"/>
      <c r="D23" s="40"/>
      <c r="E23" s="40"/>
      <c r="F23" s="40"/>
      <c r="G23" s="40"/>
      <c r="H23" s="16" t="s">
        <v>21</v>
      </c>
      <c r="I23" s="16" t="s">
        <v>22</v>
      </c>
      <c r="J23" s="34">
        <f>(J25/J24)*100</f>
        <v>6.8506871651525731</v>
      </c>
    </row>
    <row r="24" spans="1:10" ht="24" customHeight="1" x14ac:dyDescent="0.3">
      <c r="A24" s="16" t="s">
        <v>41</v>
      </c>
      <c r="B24" s="43" t="s">
        <v>61</v>
      </c>
      <c r="C24" s="44"/>
      <c r="D24" s="44"/>
      <c r="E24" s="44"/>
      <c r="F24" s="44"/>
      <c r="G24" s="45"/>
      <c r="H24" s="16" t="s">
        <v>16</v>
      </c>
      <c r="I24" s="16"/>
      <c r="J24" s="16">
        <v>12879</v>
      </c>
    </row>
    <row r="25" spans="1:10" ht="38.25" customHeight="1" x14ac:dyDescent="0.3">
      <c r="A25" s="16" t="s">
        <v>42</v>
      </c>
      <c r="B25" s="39" t="s">
        <v>40</v>
      </c>
      <c r="C25" s="39"/>
      <c r="D25" s="39"/>
      <c r="E25" s="39"/>
      <c r="F25" s="39"/>
      <c r="G25" s="39"/>
      <c r="H25" s="16" t="s">
        <v>33</v>
      </c>
      <c r="I25" s="16"/>
      <c r="J25" s="16">
        <v>882.3</v>
      </c>
    </row>
    <row r="26" spans="1:10" ht="30.75" customHeight="1" x14ac:dyDescent="0.3">
      <c r="A26" s="16" t="s">
        <v>15</v>
      </c>
      <c r="B26" s="46" t="s">
        <v>69</v>
      </c>
      <c r="C26" s="47"/>
      <c r="D26" s="47"/>
      <c r="E26" s="47"/>
      <c r="F26" s="47"/>
      <c r="G26" s="48"/>
      <c r="H26" s="16" t="s">
        <v>23</v>
      </c>
      <c r="I26" s="16" t="s">
        <v>24</v>
      </c>
      <c r="J26" s="24">
        <f>J27/J28</f>
        <v>0.16855920490721327</v>
      </c>
    </row>
    <row r="27" spans="1:10" ht="19.2" customHeight="1" x14ac:dyDescent="0.3">
      <c r="A27" s="23" t="s">
        <v>43</v>
      </c>
      <c r="B27" s="46" t="s">
        <v>70</v>
      </c>
      <c r="C27" s="47"/>
      <c r="D27" s="47"/>
      <c r="E27" s="47"/>
      <c r="F27" s="47"/>
      <c r="G27" s="48"/>
      <c r="H27" s="16" t="s">
        <v>31</v>
      </c>
      <c r="I27" s="16"/>
      <c r="J27" s="24">
        <v>2170.8739999999998</v>
      </c>
    </row>
    <row r="28" spans="1:10" ht="17.399999999999999" customHeight="1" x14ac:dyDescent="0.3">
      <c r="A28" s="16" t="s">
        <v>44</v>
      </c>
      <c r="B28" s="46" t="s">
        <v>62</v>
      </c>
      <c r="C28" s="47"/>
      <c r="D28" s="47"/>
      <c r="E28" s="47"/>
      <c r="F28" s="47"/>
      <c r="G28" s="48"/>
      <c r="H28" s="16" t="s">
        <v>16</v>
      </c>
      <c r="I28" s="16"/>
      <c r="J28" s="16">
        <f>J24</f>
        <v>12879</v>
      </c>
    </row>
    <row r="29" spans="1:10" ht="15" customHeight="1" x14ac:dyDescent="0.3"/>
  </sheetData>
  <mergeCells count="33">
    <mergeCell ref="A3:J3"/>
    <mergeCell ref="B5:G5"/>
    <mergeCell ref="B6:G6"/>
    <mergeCell ref="B7:G7"/>
    <mergeCell ref="A8:A9"/>
    <mergeCell ref="B8:G9"/>
    <mergeCell ref="H8:H9"/>
    <mergeCell ref="I8:I9"/>
    <mergeCell ref="J8:J9"/>
    <mergeCell ref="J15:J16"/>
    <mergeCell ref="B17:G17"/>
    <mergeCell ref="B10:G10"/>
    <mergeCell ref="B11:G11"/>
    <mergeCell ref="A12:A13"/>
    <mergeCell ref="B12:G13"/>
    <mergeCell ref="H12:H13"/>
    <mergeCell ref="J12:J13"/>
    <mergeCell ref="B14:G14"/>
    <mergeCell ref="A15:A16"/>
    <mergeCell ref="B15:G16"/>
    <mergeCell ref="H15:H16"/>
    <mergeCell ref="A18:A20"/>
    <mergeCell ref="B18:G20"/>
    <mergeCell ref="H18:H20"/>
    <mergeCell ref="J18:J20"/>
    <mergeCell ref="B21:G21"/>
    <mergeCell ref="B22:G22"/>
    <mergeCell ref="B23:G23"/>
    <mergeCell ref="B24:G24"/>
    <mergeCell ref="B25:G25"/>
    <mergeCell ref="B26:G26"/>
    <mergeCell ref="B27:G27"/>
    <mergeCell ref="B28:G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rowBreaks count="1" manualBreakCount="1">
    <brk id="14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topLeftCell="A28" zoomScaleNormal="100" workbookViewId="0">
      <selection activeCell="A30" sqref="A30"/>
    </sheetView>
  </sheetViews>
  <sheetFormatPr defaultRowHeight="14.4" x14ac:dyDescent="0.3"/>
  <cols>
    <col min="1" max="1" width="11" bestFit="1" customWidth="1"/>
    <col min="7" max="7" width="41.109375" customWidth="1"/>
    <col min="8" max="8" width="15.6640625" customWidth="1"/>
    <col min="9" max="9" width="16.6640625" customWidth="1"/>
    <col min="10" max="10" width="15" customWidth="1"/>
  </cols>
  <sheetData>
    <row r="2" spans="1:13" ht="15.6" customHeight="1" x14ac:dyDescent="0.3"/>
    <row r="3" spans="1:13" ht="33" customHeight="1" x14ac:dyDescent="0.3">
      <c r="A3" s="50" t="s">
        <v>56</v>
      </c>
      <c r="B3" s="50"/>
      <c r="C3" s="50"/>
      <c r="D3" s="50"/>
      <c r="E3" s="50"/>
      <c r="F3" s="50"/>
      <c r="G3" s="50"/>
      <c r="H3" s="50"/>
      <c r="I3" s="50"/>
      <c r="J3" s="50"/>
      <c r="K3" s="1"/>
      <c r="L3" s="1"/>
      <c r="M3" s="1"/>
    </row>
    <row r="5" spans="1:13" ht="31.2" x14ac:dyDescent="0.3">
      <c r="A5" s="2" t="s">
        <v>2</v>
      </c>
      <c r="B5" s="53" t="s">
        <v>3</v>
      </c>
      <c r="C5" s="54"/>
      <c r="D5" s="54"/>
      <c r="E5" s="54"/>
      <c r="F5" s="54"/>
      <c r="G5" s="55"/>
      <c r="H5" s="3" t="s">
        <v>17</v>
      </c>
      <c r="I5" s="2" t="s">
        <v>18</v>
      </c>
      <c r="J5" s="3" t="s">
        <v>74</v>
      </c>
    </row>
    <row r="6" spans="1:13" ht="17.25" customHeight="1" x14ac:dyDescent="0.3">
      <c r="A6" s="9" t="s">
        <v>0</v>
      </c>
      <c r="B6" s="67" t="s">
        <v>5</v>
      </c>
      <c r="C6" s="68"/>
      <c r="D6" s="68"/>
      <c r="E6" s="68"/>
      <c r="F6" s="68"/>
      <c r="G6" s="69"/>
      <c r="H6" s="5"/>
      <c r="I6" s="5"/>
      <c r="J6" s="6"/>
    </row>
    <row r="7" spans="1:13" ht="48.75" customHeight="1" x14ac:dyDescent="0.3">
      <c r="A7" s="7" t="s">
        <v>1</v>
      </c>
      <c r="B7" s="46" t="s">
        <v>71</v>
      </c>
      <c r="C7" s="47"/>
      <c r="D7" s="47"/>
      <c r="E7" s="47"/>
      <c r="F7" s="47"/>
      <c r="G7" s="48"/>
      <c r="H7" s="13" t="s">
        <v>25</v>
      </c>
      <c r="I7" s="13" t="s">
        <v>26</v>
      </c>
      <c r="J7" s="33">
        <f>J8/J10</f>
        <v>0</v>
      </c>
    </row>
    <row r="8" spans="1:13" ht="30.75" customHeight="1" x14ac:dyDescent="0.3">
      <c r="A8" s="51" t="s">
        <v>35</v>
      </c>
      <c r="B8" s="56" t="s">
        <v>58</v>
      </c>
      <c r="C8" s="57"/>
      <c r="D8" s="57"/>
      <c r="E8" s="57"/>
      <c r="F8" s="57"/>
      <c r="G8" s="58"/>
      <c r="H8" s="36" t="s">
        <v>27</v>
      </c>
      <c r="I8" s="36"/>
      <c r="J8" s="36">
        <v>0</v>
      </c>
    </row>
    <row r="9" spans="1:13" ht="20.399999999999999" customHeight="1" x14ac:dyDescent="0.3">
      <c r="A9" s="52"/>
      <c r="B9" s="59"/>
      <c r="C9" s="60"/>
      <c r="D9" s="60"/>
      <c r="E9" s="60"/>
      <c r="F9" s="60"/>
      <c r="G9" s="61"/>
      <c r="H9" s="37"/>
      <c r="I9" s="37"/>
      <c r="J9" s="37"/>
    </row>
    <row r="10" spans="1:13" ht="18.600000000000001" customHeight="1" x14ac:dyDescent="0.3">
      <c r="A10" s="11" t="s">
        <v>36</v>
      </c>
      <c r="B10" s="62" t="s">
        <v>72</v>
      </c>
      <c r="C10" s="63"/>
      <c r="D10" s="63"/>
      <c r="E10" s="63"/>
      <c r="F10" s="63"/>
      <c r="G10" s="64"/>
      <c r="H10" s="16" t="s">
        <v>9</v>
      </c>
      <c r="I10" s="16"/>
      <c r="J10" s="35">
        <v>14</v>
      </c>
    </row>
    <row r="11" spans="1:13" ht="62.4" customHeight="1" x14ac:dyDescent="0.3">
      <c r="A11" s="8" t="s">
        <v>8</v>
      </c>
      <c r="B11" s="62" t="s">
        <v>65</v>
      </c>
      <c r="C11" s="65"/>
      <c r="D11" s="65"/>
      <c r="E11" s="65"/>
      <c r="F11" s="65"/>
      <c r="G11" s="66"/>
      <c r="H11" s="16" t="s">
        <v>28</v>
      </c>
      <c r="I11" s="13" t="s">
        <v>30</v>
      </c>
      <c r="J11" s="33">
        <f>(J12/J14)*100</f>
        <v>0</v>
      </c>
    </row>
    <row r="12" spans="1:13" ht="36" customHeight="1" x14ac:dyDescent="0.3">
      <c r="A12" s="51" t="s">
        <v>37</v>
      </c>
      <c r="B12" s="39" t="s">
        <v>59</v>
      </c>
      <c r="C12" s="39"/>
      <c r="D12" s="39"/>
      <c r="E12" s="39"/>
      <c r="F12" s="39"/>
      <c r="G12" s="39"/>
      <c r="H12" s="42" t="s">
        <v>29</v>
      </c>
      <c r="I12" s="13"/>
      <c r="J12" s="36">
        <v>0</v>
      </c>
    </row>
    <row r="13" spans="1:13" ht="19.8" customHeight="1" x14ac:dyDescent="0.3">
      <c r="A13" s="52"/>
      <c r="B13" s="39"/>
      <c r="C13" s="39"/>
      <c r="D13" s="39"/>
      <c r="E13" s="39"/>
      <c r="F13" s="39"/>
      <c r="G13" s="39"/>
      <c r="H13" s="42"/>
      <c r="I13" s="14"/>
      <c r="J13" s="37"/>
    </row>
    <row r="14" spans="1:13" ht="37.5" customHeight="1" x14ac:dyDescent="0.3">
      <c r="A14" s="23" t="s">
        <v>45</v>
      </c>
      <c r="B14" s="46" t="s">
        <v>66</v>
      </c>
      <c r="C14" s="44"/>
      <c r="D14" s="44"/>
      <c r="E14" s="44"/>
      <c r="F14" s="44"/>
      <c r="G14" s="45"/>
      <c r="H14" s="16" t="s">
        <v>9</v>
      </c>
      <c r="I14" s="16"/>
      <c r="J14" s="35">
        <v>14</v>
      </c>
    </row>
    <row r="15" spans="1:13" ht="15.6" x14ac:dyDescent="0.3">
      <c r="A15" s="49" t="s">
        <v>10</v>
      </c>
      <c r="B15" s="71" t="s">
        <v>6</v>
      </c>
      <c r="C15" s="71"/>
      <c r="D15" s="71"/>
      <c r="E15" s="71"/>
      <c r="F15" s="71"/>
      <c r="G15" s="71"/>
      <c r="H15" s="42"/>
      <c r="I15" s="13"/>
      <c r="J15" s="36"/>
    </row>
    <row r="16" spans="1:13" ht="14.4" customHeight="1" x14ac:dyDescent="0.3">
      <c r="A16" s="70"/>
      <c r="B16" s="71"/>
      <c r="C16" s="71"/>
      <c r="D16" s="71"/>
      <c r="E16" s="71"/>
      <c r="F16" s="71"/>
      <c r="G16" s="71"/>
      <c r="H16" s="42"/>
      <c r="I16" s="14"/>
      <c r="J16" s="37"/>
    </row>
    <row r="17" spans="1:10" ht="150.6" customHeight="1" x14ac:dyDescent="0.3">
      <c r="A17" s="22" t="s">
        <v>11</v>
      </c>
      <c r="B17" s="46" t="s">
        <v>67</v>
      </c>
      <c r="C17" s="47"/>
      <c r="D17" s="47"/>
      <c r="E17" s="47"/>
      <c r="F17" s="47"/>
      <c r="G17" s="48"/>
      <c r="H17" s="16" t="s">
        <v>19</v>
      </c>
      <c r="I17" s="17" t="s">
        <v>20</v>
      </c>
      <c r="J17" s="19">
        <f>J18/J21</f>
        <v>0</v>
      </c>
    </row>
    <row r="18" spans="1:10" ht="15.6" x14ac:dyDescent="0.3">
      <c r="A18" s="49" t="s">
        <v>38</v>
      </c>
      <c r="B18" s="39" t="s">
        <v>60</v>
      </c>
      <c r="C18" s="39"/>
      <c r="D18" s="39"/>
      <c r="E18" s="39"/>
      <c r="F18" s="39"/>
      <c r="G18" s="39"/>
      <c r="H18" s="42" t="s">
        <v>32</v>
      </c>
      <c r="I18" s="13"/>
      <c r="J18" s="36">
        <v>0</v>
      </c>
    </row>
    <row r="19" spans="1:10" ht="15.6" x14ac:dyDescent="0.3">
      <c r="A19" s="41"/>
      <c r="B19" s="39"/>
      <c r="C19" s="39"/>
      <c r="D19" s="39"/>
      <c r="E19" s="39"/>
      <c r="F19" s="39"/>
      <c r="G19" s="39"/>
      <c r="H19" s="42"/>
      <c r="I19" s="19"/>
      <c r="J19" s="41"/>
    </row>
    <row r="20" spans="1:10" ht="133.80000000000001" customHeight="1" x14ac:dyDescent="0.3">
      <c r="A20" s="37"/>
      <c r="B20" s="39"/>
      <c r="C20" s="39"/>
      <c r="D20" s="39"/>
      <c r="E20" s="39"/>
      <c r="F20" s="39"/>
      <c r="G20" s="39"/>
      <c r="H20" s="42"/>
      <c r="I20" s="14"/>
      <c r="J20" s="37"/>
    </row>
    <row r="21" spans="1:10" ht="22.2" customHeight="1" x14ac:dyDescent="0.3">
      <c r="A21" s="16" t="s">
        <v>39</v>
      </c>
      <c r="B21" s="43" t="s">
        <v>7</v>
      </c>
      <c r="C21" s="44"/>
      <c r="D21" s="44"/>
      <c r="E21" s="44"/>
      <c r="F21" s="44"/>
      <c r="G21" s="45"/>
      <c r="H21" s="16" t="s">
        <v>12</v>
      </c>
      <c r="I21" s="16"/>
      <c r="J21" s="24">
        <v>0.83799999999999997</v>
      </c>
    </row>
    <row r="22" spans="1:10" ht="15.6" x14ac:dyDescent="0.3">
      <c r="A22" s="10" t="s">
        <v>13</v>
      </c>
      <c r="B22" s="38" t="s">
        <v>4</v>
      </c>
      <c r="C22" s="38"/>
      <c r="D22" s="38"/>
      <c r="E22" s="38"/>
      <c r="F22" s="38"/>
      <c r="G22" s="38"/>
      <c r="H22" s="20"/>
      <c r="I22" s="20"/>
      <c r="J22" s="21"/>
    </row>
    <row r="23" spans="1:10" ht="33.6" customHeight="1" x14ac:dyDescent="0.3">
      <c r="A23" s="16" t="s">
        <v>14</v>
      </c>
      <c r="B23" s="39" t="s">
        <v>68</v>
      </c>
      <c r="C23" s="40"/>
      <c r="D23" s="40"/>
      <c r="E23" s="40"/>
      <c r="F23" s="40"/>
      <c r="G23" s="40"/>
      <c r="H23" s="16" t="s">
        <v>21</v>
      </c>
      <c r="I23" s="16" t="s">
        <v>22</v>
      </c>
      <c r="J23" s="34">
        <f>(J25/J24)*100</f>
        <v>0</v>
      </c>
    </row>
    <row r="24" spans="1:10" ht="24" customHeight="1" x14ac:dyDescent="0.3">
      <c r="A24" s="16" t="s">
        <v>41</v>
      </c>
      <c r="B24" s="43" t="s">
        <v>61</v>
      </c>
      <c r="C24" s="44"/>
      <c r="D24" s="44"/>
      <c r="E24" s="44"/>
      <c r="F24" s="44"/>
      <c r="G24" s="45"/>
      <c r="H24" s="16" t="s">
        <v>16</v>
      </c>
      <c r="I24" s="16"/>
      <c r="J24" s="16">
        <v>8578</v>
      </c>
    </row>
    <row r="25" spans="1:10" ht="38.25" customHeight="1" x14ac:dyDescent="0.3">
      <c r="A25" s="16" t="s">
        <v>42</v>
      </c>
      <c r="B25" s="39" t="s">
        <v>40</v>
      </c>
      <c r="C25" s="39"/>
      <c r="D25" s="39"/>
      <c r="E25" s="39"/>
      <c r="F25" s="39"/>
      <c r="G25" s="39"/>
      <c r="H25" s="16" t="s">
        <v>33</v>
      </c>
      <c r="I25" s="16"/>
      <c r="J25" s="16">
        <v>0</v>
      </c>
    </row>
    <row r="26" spans="1:10" ht="30.75" customHeight="1" x14ac:dyDescent="0.3">
      <c r="A26" s="16" t="s">
        <v>15</v>
      </c>
      <c r="B26" s="46" t="s">
        <v>69</v>
      </c>
      <c r="C26" s="47"/>
      <c r="D26" s="47"/>
      <c r="E26" s="47"/>
      <c r="F26" s="47"/>
      <c r="G26" s="48"/>
      <c r="H26" s="16" t="s">
        <v>23</v>
      </c>
      <c r="I26" s="16" t="s">
        <v>24</v>
      </c>
      <c r="J26" s="24">
        <f>J27/J28</f>
        <v>0.20626999300536256</v>
      </c>
    </row>
    <row r="27" spans="1:10" ht="19.2" customHeight="1" x14ac:dyDescent="0.3">
      <c r="A27" s="23" t="s">
        <v>43</v>
      </c>
      <c r="B27" s="46" t="s">
        <v>70</v>
      </c>
      <c r="C27" s="47"/>
      <c r="D27" s="47"/>
      <c r="E27" s="47"/>
      <c r="F27" s="47"/>
      <c r="G27" s="48"/>
      <c r="H27" s="16" t="s">
        <v>31</v>
      </c>
      <c r="I27" s="16"/>
      <c r="J27" s="16">
        <v>1769.384</v>
      </c>
    </row>
    <row r="28" spans="1:10" ht="17.399999999999999" customHeight="1" x14ac:dyDescent="0.3">
      <c r="A28" s="16" t="s">
        <v>44</v>
      </c>
      <c r="B28" s="46" t="s">
        <v>62</v>
      </c>
      <c r="C28" s="47"/>
      <c r="D28" s="47"/>
      <c r="E28" s="47"/>
      <c r="F28" s="47"/>
      <c r="G28" s="48"/>
      <c r="H28" s="16" t="s">
        <v>16</v>
      </c>
      <c r="I28" s="16"/>
      <c r="J28" s="16">
        <f>J24</f>
        <v>8578</v>
      </c>
    </row>
    <row r="29" spans="1:10" ht="15" customHeight="1" x14ac:dyDescent="0.3"/>
  </sheetData>
  <mergeCells count="33">
    <mergeCell ref="A3:J3"/>
    <mergeCell ref="B5:G5"/>
    <mergeCell ref="B6:G6"/>
    <mergeCell ref="B7:G7"/>
    <mergeCell ref="A8:A9"/>
    <mergeCell ref="B8:G9"/>
    <mergeCell ref="H8:H9"/>
    <mergeCell ref="I8:I9"/>
    <mergeCell ref="J8:J9"/>
    <mergeCell ref="J15:J16"/>
    <mergeCell ref="B17:G17"/>
    <mergeCell ref="B10:G10"/>
    <mergeCell ref="B11:G11"/>
    <mergeCell ref="A12:A13"/>
    <mergeCell ref="B12:G13"/>
    <mergeCell ref="H12:H13"/>
    <mergeCell ref="J12:J13"/>
    <mergeCell ref="B14:G14"/>
    <mergeCell ref="A15:A16"/>
    <mergeCell ref="B15:G16"/>
    <mergeCell ref="H15:H16"/>
    <mergeCell ref="A18:A20"/>
    <mergeCell ref="B18:G20"/>
    <mergeCell ref="H18:H20"/>
    <mergeCell ref="J18:J20"/>
    <mergeCell ref="B21:G21"/>
    <mergeCell ref="B22:G22"/>
    <mergeCell ref="B23:G23"/>
    <mergeCell ref="B24:G24"/>
    <mergeCell ref="B25:G25"/>
    <mergeCell ref="B26:G26"/>
    <mergeCell ref="B27:G27"/>
    <mergeCell ref="B28:G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rowBreaks count="1" manualBreakCount="1">
    <brk id="14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topLeftCell="A25" zoomScaleNormal="100" workbookViewId="0">
      <selection activeCell="E30" sqref="E30"/>
    </sheetView>
  </sheetViews>
  <sheetFormatPr defaultRowHeight="14.4" x14ac:dyDescent="0.3"/>
  <cols>
    <col min="1" max="1" width="11" bestFit="1" customWidth="1"/>
    <col min="7" max="7" width="41.109375" customWidth="1"/>
    <col min="8" max="8" width="15.6640625" customWidth="1"/>
    <col min="9" max="9" width="16.6640625" customWidth="1"/>
    <col min="10" max="10" width="15" customWidth="1"/>
  </cols>
  <sheetData>
    <row r="2" spans="1:13" ht="15.6" customHeight="1" x14ac:dyDescent="0.3"/>
    <row r="3" spans="1:13" ht="33" customHeight="1" x14ac:dyDescent="0.3">
      <c r="A3" s="50" t="s">
        <v>57</v>
      </c>
      <c r="B3" s="50"/>
      <c r="C3" s="50"/>
      <c r="D3" s="50"/>
      <c r="E3" s="50"/>
      <c r="F3" s="50"/>
      <c r="G3" s="50"/>
      <c r="H3" s="50"/>
      <c r="I3" s="50"/>
      <c r="J3" s="50"/>
      <c r="K3" s="1"/>
      <c r="L3" s="1"/>
      <c r="M3" s="1"/>
    </row>
    <row r="5" spans="1:13" ht="31.2" x14ac:dyDescent="0.3">
      <c r="A5" s="2" t="s">
        <v>2</v>
      </c>
      <c r="B5" s="53" t="s">
        <v>3</v>
      </c>
      <c r="C5" s="54"/>
      <c r="D5" s="54"/>
      <c r="E5" s="54"/>
      <c r="F5" s="54"/>
      <c r="G5" s="55"/>
      <c r="H5" s="3" t="s">
        <v>17</v>
      </c>
      <c r="I5" s="2" t="s">
        <v>18</v>
      </c>
      <c r="J5" s="3" t="s">
        <v>74</v>
      </c>
    </row>
    <row r="6" spans="1:13" ht="17.25" customHeight="1" x14ac:dyDescent="0.3">
      <c r="A6" s="9" t="s">
        <v>0</v>
      </c>
      <c r="B6" s="67" t="s">
        <v>5</v>
      </c>
      <c r="C6" s="68"/>
      <c r="D6" s="68"/>
      <c r="E6" s="68"/>
      <c r="F6" s="68"/>
      <c r="G6" s="69"/>
      <c r="H6" s="5"/>
      <c r="I6" s="5"/>
      <c r="J6" s="6"/>
    </row>
    <row r="7" spans="1:13" ht="48.75" customHeight="1" x14ac:dyDescent="0.3">
      <c r="A7" s="7" t="s">
        <v>1</v>
      </c>
      <c r="B7" s="46" t="s">
        <v>71</v>
      </c>
      <c r="C7" s="47"/>
      <c r="D7" s="47"/>
      <c r="E7" s="47"/>
      <c r="F7" s="47"/>
      <c r="G7" s="48"/>
      <c r="H7" s="13" t="s">
        <v>25</v>
      </c>
      <c r="I7" s="13" t="s">
        <v>26</v>
      </c>
      <c r="J7" s="33">
        <f>J8/J10</f>
        <v>0</v>
      </c>
    </row>
    <row r="8" spans="1:13" ht="30.75" customHeight="1" x14ac:dyDescent="0.3">
      <c r="A8" s="51" t="s">
        <v>35</v>
      </c>
      <c r="B8" s="56" t="s">
        <v>58</v>
      </c>
      <c r="C8" s="57"/>
      <c r="D8" s="57"/>
      <c r="E8" s="57"/>
      <c r="F8" s="57"/>
      <c r="G8" s="58"/>
      <c r="H8" s="36" t="s">
        <v>27</v>
      </c>
      <c r="I8" s="36"/>
      <c r="J8" s="36">
        <v>0</v>
      </c>
    </row>
    <row r="9" spans="1:13" ht="20.399999999999999" customHeight="1" x14ac:dyDescent="0.3">
      <c r="A9" s="52"/>
      <c r="B9" s="59"/>
      <c r="C9" s="60"/>
      <c r="D9" s="60"/>
      <c r="E9" s="60"/>
      <c r="F9" s="60"/>
      <c r="G9" s="61"/>
      <c r="H9" s="37"/>
      <c r="I9" s="37"/>
      <c r="J9" s="37"/>
    </row>
    <row r="10" spans="1:13" ht="18.600000000000001" customHeight="1" x14ac:dyDescent="0.3">
      <c r="A10" s="11" t="s">
        <v>36</v>
      </c>
      <c r="B10" s="62" t="s">
        <v>72</v>
      </c>
      <c r="C10" s="63"/>
      <c r="D10" s="63"/>
      <c r="E10" s="63"/>
      <c r="F10" s="63"/>
      <c r="G10" s="64"/>
      <c r="H10" s="16" t="s">
        <v>9</v>
      </c>
      <c r="I10" s="16"/>
      <c r="J10" s="35">
        <v>15</v>
      </c>
    </row>
    <row r="11" spans="1:13" ht="62.4" customHeight="1" x14ac:dyDescent="0.3">
      <c r="A11" s="8" t="s">
        <v>8</v>
      </c>
      <c r="B11" s="62" t="s">
        <v>65</v>
      </c>
      <c r="C11" s="65"/>
      <c r="D11" s="65"/>
      <c r="E11" s="65"/>
      <c r="F11" s="65"/>
      <c r="G11" s="66"/>
      <c r="H11" s="16" t="s">
        <v>28</v>
      </c>
      <c r="I11" s="13" t="s">
        <v>30</v>
      </c>
      <c r="J11" s="33">
        <f>(J12/J14)*100</f>
        <v>6.666666666666667</v>
      </c>
    </row>
    <row r="12" spans="1:13" ht="36" customHeight="1" x14ac:dyDescent="0.3">
      <c r="A12" s="51" t="s">
        <v>37</v>
      </c>
      <c r="B12" s="39" t="s">
        <v>59</v>
      </c>
      <c r="C12" s="39"/>
      <c r="D12" s="39"/>
      <c r="E12" s="39"/>
      <c r="F12" s="39"/>
      <c r="G12" s="39"/>
      <c r="H12" s="42" t="s">
        <v>29</v>
      </c>
      <c r="I12" s="13"/>
      <c r="J12" s="36">
        <v>1</v>
      </c>
    </row>
    <row r="13" spans="1:13" ht="16.8" customHeight="1" x14ac:dyDescent="0.3">
      <c r="A13" s="52"/>
      <c r="B13" s="39"/>
      <c r="C13" s="39"/>
      <c r="D13" s="39"/>
      <c r="E13" s="39"/>
      <c r="F13" s="39"/>
      <c r="G13" s="39"/>
      <c r="H13" s="42"/>
      <c r="I13" s="14"/>
      <c r="J13" s="37"/>
    </row>
    <row r="14" spans="1:13" ht="37.5" customHeight="1" x14ac:dyDescent="0.3">
      <c r="A14" s="23" t="s">
        <v>45</v>
      </c>
      <c r="B14" s="46" t="s">
        <v>66</v>
      </c>
      <c r="C14" s="44"/>
      <c r="D14" s="44"/>
      <c r="E14" s="44"/>
      <c r="F14" s="44"/>
      <c r="G14" s="45"/>
      <c r="H14" s="16" t="s">
        <v>9</v>
      </c>
      <c r="I14" s="16"/>
      <c r="J14" s="35">
        <v>15</v>
      </c>
    </row>
    <row r="15" spans="1:13" ht="15.6" x14ac:dyDescent="0.3">
      <c r="A15" s="49" t="s">
        <v>10</v>
      </c>
      <c r="B15" s="71" t="s">
        <v>6</v>
      </c>
      <c r="C15" s="71"/>
      <c r="D15" s="71"/>
      <c r="E15" s="71"/>
      <c r="F15" s="71"/>
      <c r="G15" s="71"/>
      <c r="H15" s="42"/>
      <c r="I15" s="13"/>
      <c r="J15" s="36"/>
    </row>
    <row r="16" spans="1:13" ht="14.4" customHeight="1" x14ac:dyDescent="0.3">
      <c r="A16" s="70"/>
      <c r="B16" s="71"/>
      <c r="C16" s="71"/>
      <c r="D16" s="71"/>
      <c r="E16" s="71"/>
      <c r="F16" s="71"/>
      <c r="G16" s="71"/>
      <c r="H16" s="42"/>
      <c r="I16" s="14"/>
      <c r="J16" s="37"/>
    </row>
    <row r="17" spans="1:10" ht="150" customHeight="1" x14ac:dyDescent="0.3">
      <c r="A17" s="22" t="s">
        <v>11</v>
      </c>
      <c r="B17" s="46" t="s">
        <v>67</v>
      </c>
      <c r="C17" s="47"/>
      <c r="D17" s="47"/>
      <c r="E17" s="47"/>
      <c r="F17" s="47"/>
      <c r="G17" s="48"/>
      <c r="H17" s="16" t="s">
        <v>19</v>
      </c>
      <c r="I17" s="17" t="s">
        <v>20</v>
      </c>
      <c r="J17" s="19">
        <f>J18/J21</f>
        <v>0</v>
      </c>
    </row>
    <row r="18" spans="1:10" ht="15.6" x14ac:dyDescent="0.3">
      <c r="A18" s="49" t="s">
        <v>38</v>
      </c>
      <c r="B18" s="39" t="s">
        <v>60</v>
      </c>
      <c r="C18" s="39"/>
      <c r="D18" s="39"/>
      <c r="E18" s="39"/>
      <c r="F18" s="39"/>
      <c r="G18" s="39"/>
      <c r="H18" s="42" t="s">
        <v>32</v>
      </c>
      <c r="I18" s="13"/>
      <c r="J18" s="36">
        <v>0</v>
      </c>
    </row>
    <row r="19" spans="1:10" ht="15.6" x14ac:dyDescent="0.3">
      <c r="A19" s="41"/>
      <c r="B19" s="39"/>
      <c r="C19" s="39"/>
      <c r="D19" s="39"/>
      <c r="E19" s="39"/>
      <c r="F19" s="39"/>
      <c r="G19" s="39"/>
      <c r="H19" s="42"/>
      <c r="I19" s="19"/>
      <c r="J19" s="41"/>
    </row>
    <row r="20" spans="1:10" ht="133.80000000000001" customHeight="1" x14ac:dyDescent="0.3">
      <c r="A20" s="37"/>
      <c r="B20" s="39"/>
      <c r="C20" s="39"/>
      <c r="D20" s="39"/>
      <c r="E20" s="39"/>
      <c r="F20" s="39"/>
      <c r="G20" s="39"/>
      <c r="H20" s="42"/>
      <c r="I20" s="14"/>
      <c r="J20" s="37"/>
    </row>
    <row r="21" spans="1:10" ht="17.399999999999999" customHeight="1" x14ac:dyDescent="0.3">
      <c r="A21" s="16" t="s">
        <v>39</v>
      </c>
      <c r="B21" s="43" t="s">
        <v>63</v>
      </c>
      <c r="C21" s="44"/>
      <c r="D21" s="44"/>
      <c r="E21" s="44"/>
      <c r="F21" s="44"/>
      <c r="G21" s="45"/>
      <c r="H21" s="16" t="s">
        <v>12</v>
      </c>
      <c r="I21" s="16"/>
      <c r="J21" s="24">
        <v>5.3999999999999999E-2</v>
      </c>
    </row>
    <row r="22" spans="1:10" ht="15.6" x14ac:dyDescent="0.3">
      <c r="A22" s="10" t="s">
        <v>13</v>
      </c>
      <c r="B22" s="38" t="s">
        <v>4</v>
      </c>
      <c r="C22" s="38"/>
      <c r="D22" s="38"/>
      <c r="E22" s="38"/>
      <c r="F22" s="38"/>
      <c r="G22" s="38"/>
      <c r="H22" s="20"/>
      <c r="I22" s="20"/>
      <c r="J22" s="21"/>
    </row>
    <row r="23" spans="1:10" ht="31.2" customHeight="1" x14ac:dyDescent="0.3">
      <c r="A23" s="16" t="s">
        <v>14</v>
      </c>
      <c r="B23" s="39" t="s">
        <v>68</v>
      </c>
      <c r="C23" s="40"/>
      <c r="D23" s="40"/>
      <c r="E23" s="40"/>
      <c r="F23" s="40"/>
      <c r="G23" s="40"/>
      <c r="H23" s="16" t="s">
        <v>21</v>
      </c>
      <c r="I23" s="16" t="s">
        <v>22</v>
      </c>
      <c r="J23" s="34">
        <f>(J25/J24)*100</f>
        <v>0</v>
      </c>
    </row>
    <row r="24" spans="1:10" ht="24" customHeight="1" x14ac:dyDescent="0.3">
      <c r="A24" s="16" t="s">
        <v>41</v>
      </c>
      <c r="B24" s="43" t="s">
        <v>61</v>
      </c>
      <c r="C24" s="44"/>
      <c r="D24" s="44"/>
      <c r="E24" s="44"/>
      <c r="F24" s="44"/>
      <c r="G24" s="45"/>
      <c r="H24" s="16" t="s">
        <v>16</v>
      </c>
      <c r="I24" s="16"/>
      <c r="J24" s="16">
        <v>410</v>
      </c>
    </row>
    <row r="25" spans="1:10" ht="38.25" customHeight="1" x14ac:dyDescent="0.3">
      <c r="A25" s="16" t="s">
        <v>42</v>
      </c>
      <c r="B25" s="39" t="s">
        <v>40</v>
      </c>
      <c r="C25" s="39"/>
      <c r="D25" s="39"/>
      <c r="E25" s="39"/>
      <c r="F25" s="39"/>
      <c r="G25" s="39"/>
      <c r="H25" s="16" t="s">
        <v>33</v>
      </c>
      <c r="I25" s="16"/>
      <c r="J25" s="16">
        <v>0</v>
      </c>
    </row>
    <row r="26" spans="1:10" ht="30.75" customHeight="1" x14ac:dyDescent="0.3">
      <c r="A26" s="16" t="s">
        <v>15</v>
      </c>
      <c r="B26" s="46" t="s">
        <v>69</v>
      </c>
      <c r="C26" s="47"/>
      <c r="D26" s="47"/>
      <c r="E26" s="47"/>
      <c r="F26" s="47"/>
      <c r="G26" s="48"/>
      <c r="H26" s="16" t="s">
        <v>23</v>
      </c>
      <c r="I26" s="16" t="s">
        <v>24</v>
      </c>
      <c r="J26" s="24">
        <f>J27/J28</f>
        <v>0.12766829268292684</v>
      </c>
    </row>
    <row r="27" spans="1:10" ht="19.2" customHeight="1" x14ac:dyDescent="0.3">
      <c r="A27" s="23" t="s">
        <v>43</v>
      </c>
      <c r="B27" s="46" t="s">
        <v>73</v>
      </c>
      <c r="C27" s="47"/>
      <c r="D27" s="47"/>
      <c r="E27" s="47"/>
      <c r="F27" s="47"/>
      <c r="G27" s="48"/>
      <c r="H27" s="16" t="s">
        <v>31</v>
      </c>
      <c r="I27" s="16"/>
      <c r="J27" s="16">
        <v>52.344000000000001</v>
      </c>
    </row>
    <row r="28" spans="1:10" ht="17.399999999999999" customHeight="1" x14ac:dyDescent="0.3">
      <c r="A28" s="16" t="s">
        <v>44</v>
      </c>
      <c r="B28" s="46" t="s">
        <v>62</v>
      </c>
      <c r="C28" s="47"/>
      <c r="D28" s="47"/>
      <c r="E28" s="47"/>
      <c r="F28" s="47"/>
      <c r="G28" s="48"/>
      <c r="H28" s="16" t="s">
        <v>16</v>
      </c>
      <c r="I28" s="16"/>
      <c r="J28" s="16">
        <f>J24</f>
        <v>410</v>
      </c>
    </row>
    <row r="29" spans="1:10" ht="15" customHeight="1" x14ac:dyDescent="0.3"/>
  </sheetData>
  <mergeCells count="33">
    <mergeCell ref="A3:J3"/>
    <mergeCell ref="B5:G5"/>
    <mergeCell ref="B6:G6"/>
    <mergeCell ref="B7:G7"/>
    <mergeCell ref="A8:A9"/>
    <mergeCell ref="B8:G9"/>
    <mergeCell ref="H8:H9"/>
    <mergeCell ref="I8:I9"/>
    <mergeCell ref="J8:J9"/>
    <mergeCell ref="J15:J16"/>
    <mergeCell ref="B17:G17"/>
    <mergeCell ref="B10:G10"/>
    <mergeCell ref="B11:G11"/>
    <mergeCell ref="A12:A13"/>
    <mergeCell ref="B12:G13"/>
    <mergeCell ref="H12:H13"/>
    <mergeCell ref="J12:J13"/>
    <mergeCell ref="B14:G14"/>
    <mergeCell ref="A15:A16"/>
    <mergeCell ref="B15:G16"/>
    <mergeCell ref="H15:H16"/>
    <mergeCell ref="A18:A20"/>
    <mergeCell ref="B18:G20"/>
    <mergeCell ref="H18:H20"/>
    <mergeCell ref="J18:J20"/>
    <mergeCell ref="B21:G21"/>
    <mergeCell ref="B22:G22"/>
    <mergeCell ref="B23:G23"/>
    <mergeCell ref="B24:G24"/>
    <mergeCell ref="B25:G25"/>
    <mergeCell ref="B26:G26"/>
    <mergeCell ref="B27:G27"/>
    <mergeCell ref="B28:G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rowBreaks count="1" manualBreakCount="1">
    <brk id="14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tabSelected="1" zoomScaleNormal="100" workbookViewId="0">
      <selection activeCell="I38" sqref="I38"/>
    </sheetView>
  </sheetViews>
  <sheetFormatPr defaultRowHeight="14.4" x14ac:dyDescent="0.3"/>
  <cols>
    <col min="1" max="1" width="11" bestFit="1" customWidth="1"/>
    <col min="7" max="7" width="41.109375" customWidth="1"/>
    <col min="8" max="8" width="15.6640625" customWidth="1"/>
    <col min="9" max="9" width="16.6640625" customWidth="1"/>
    <col min="10" max="10" width="15" customWidth="1"/>
  </cols>
  <sheetData>
    <row r="2" spans="1:13" ht="15.6" customHeight="1" x14ac:dyDescent="0.3"/>
    <row r="3" spans="1:13" ht="33" customHeight="1" x14ac:dyDescent="0.3">
      <c r="A3" s="50" t="s">
        <v>46</v>
      </c>
      <c r="B3" s="50"/>
      <c r="C3" s="50"/>
      <c r="D3" s="50"/>
      <c r="E3" s="50"/>
      <c r="F3" s="50"/>
      <c r="G3" s="50"/>
      <c r="H3" s="50"/>
      <c r="I3" s="50"/>
      <c r="J3" s="50"/>
      <c r="K3" s="1"/>
      <c r="L3" s="1"/>
      <c r="M3" s="1"/>
    </row>
    <row r="5" spans="1:13" ht="31.2" x14ac:dyDescent="0.3">
      <c r="A5" s="2" t="s">
        <v>2</v>
      </c>
      <c r="B5" s="53" t="s">
        <v>3</v>
      </c>
      <c r="C5" s="54"/>
      <c r="D5" s="54"/>
      <c r="E5" s="54"/>
      <c r="F5" s="54"/>
      <c r="G5" s="55"/>
      <c r="H5" s="3" t="s">
        <v>17</v>
      </c>
      <c r="I5" s="2" t="s">
        <v>18</v>
      </c>
      <c r="J5" s="3" t="s">
        <v>74</v>
      </c>
    </row>
    <row r="6" spans="1:13" ht="17.25" customHeight="1" x14ac:dyDescent="0.3">
      <c r="A6" s="9" t="s">
        <v>0</v>
      </c>
      <c r="B6" s="67" t="s">
        <v>5</v>
      </c>
      <c r="C6" s="68"/>
      <c r="D6" s="68"/>
      <c r="E6" s="68"/>
      <c r="F6" s="68"/>
      <c r="G6" s="69"/>
      <c r="H6" s="5"/>
      <c r="I6" s="5"/>
      <c r="J6" s="6"/>
    </row>
    <row r="7" spans="1:13" ht="48.75" customHeight="1" x14ac:dyDescent="0.3">
      <c r="A7" s="7" t="s">
        <v>1</v>
      </c>
      <c r="B7" s="46" t="s">
        <v>71</v>
      </c>
      <c r="C7" s="47"/>
      <c r="D7" s="47"/>
      <c r="E7" s="47"/>
      <c r="F7" s="47"/>
      <c r="G7" s="48"/>
      <c r="H7" s="13" t="s">
        <v>25</v>
      </c>
      <c r="I7" s="13" t="s">
        <v>26</v>
      </c>
      <c r="J7" s="33">
        <f>J8/J10</f>
        <v>0</v>
      </c>
    </row>
    <row r="8" spans="1:13" ht="30.75" customHeight="1" x14ac:dyDescent="0.3">
      <c r="A8" s="51" t="s">
        <v>35</v>
      </c>
      <c r="B8" s="56" t="s">
        <v>58</v>
      </c>
      <c r="C8" s="57"/>
      <c r="D8" s="57"/>
      <c r="E8" s="57"/>
      <c r="F8" s="57"/>
      <c r="G8" s="58"/>
      <c r="H8" s="36" t="s">
        <v>27</v>
      </c>
      <c r="I8" s="36"/>
      <c r="J8" s="36">
        <f>'Кот 1'!J8:J9+'Кот 2'!J8:J9+'Кот 3'!J8:J9+'Кот 4'!J8:J9+'Кот 5'!J8:J9+'Кот 6'!J8:J9+'Кот 9'!J8:J9+'Кот 12'!J8:J9+'Кот 13'!J8:J9+'Кот 17'!J8:J9+'Кот 19'!J8:J9</f>
        <v>0</v>
      </c>
    </row>
    <row r="9" spans="1:13" ht="20.399999999999999" customHeight="1" x14ac:dyDescent="0.3">
      <c r="A9" s="52"/>
      <c r="B9" s="59"/>
      <c r="C9" s="60"/>
      <c r="D9" s="60"/>
      <c r="E9" s="60"/>
      <c r="F9" s="60"/>
      <c r="G9" s="61"/>
      <c r="H9" s="37"/>
      <c r="I9" s="37"/>
      <c r="J9" s="37"/>
    </row>
    <row r="10" spans="1:13" ht="18.600000000000001" customHeight="1" x14ac:dyDescent="0.3">
      <c r="A10" s="11" t="s">
        <v>36</v>
      </c>
      <c r="B10" s="62" t="s">
        <v>72</v>
      </c>
      <c r="C10" s="63"/>
      <c r="D10" s="63"/>
      <c r="E10" s="63"/>
      <c r="F10" s="63"/>
      <c r="G10" s="64"/>
      <c r="H10" s="16" t="s">
        <v>9</v>
      </c>
      <c r="I10" s="16"/>
      <c r="J10" s="16">
        <f>'Кот 1'!J10+'Кот 2'!J10+'Кот 3'!J10+'Кот 4'!J10+'Кот 5'!J10+'Кот 6'!J10+'Кот 9'!J10+'Кот 12'!J10+'Кот 13'!J10+'Кот 17'!J10+'Кот 19'!J10</f>
        <v>157</v>
      </c>
    </row>
    <row r="11" spans="1:13" ht="62.4" customHeight="1" x14ac:dyDescent="0.3">
      <c r="A11" s="8" t="s">
        <v>8</v>
      </c>
      <c r="B11" s="62" t="s">
        <v>65</v>
      </c>
      <c r="C11" s="65"/>
      <c r="D11" s="65"/>
      <c r="E11" s="65"/>
      <c r="F11" s="65"/>
      <c r="G11" s="66"/>
      <c r="H11" s="16" t="s">
        <v>28</v>
      </c>
      <c r="I11" s="13" t="s">
        <v>30</v>
      </c>
      <c r="J11" s="33">
        <f>(J12/J14)*100</f>
        <v>4.4585987261146496</v>
      </c>
    </row>
    <row r="12" spans="1:13" ht="36" customHeight="1" x14ac:dyDescent="0.3">
      <c r="A12" s="51" t="s">
        <v>37</v>
      </c>
      <c r="B12" s="39" t="s">
        <v>59</v>
      </c>
      <c r="C12" s="39"/>
      <c r="D12" s="39"/>
      <c r="E12" s="39"/>
      <c r="F12" s="39"/>
      <c r="G12" s="39"/>
      <c r="H12" s="42" t="s">
        <v>29</v>
      </c>
      <c r="I12" s="13"/>
      <c r="J12" s="36">
        <f>'Кот 1'!J12:J13+'Кот 2'!J12:J13+'Кот 3'!J12:J13+'Кот 4'!J12:J13+'Кот 5'!J12:J13+'Кот 6'!J12:J13+'Кот 9'!J12:J13+'Кот 12'!J12:J13+'Кот 13'!J12:J13+'Кот 17'!J12:J13+'Кот 19'!J12:J13</f>
        <v>7</v>
      </c>
    </row>
    <row r="13" spans="1:13" ht="19.8" customHeight="1" x14ac:dyDescent="0.3">
      <c r="A13" s="52"/>
      <c r="B13" s="39"/>
      <c r="C13" s="39"/>
      <c r="D13" s="39"/>
      <c r="E13" s="39"/>
      <c r="F13" s="39"/>
      <c r="G13" s="39"/>
      <c r="H13" s="42"/>
      <c r="I13" s="14"/>
      <c r="J13" s="37"/>
    </row>
    <row r="14" spans="1:13" ht="37.5" customHeight="1" x14ac:dyDescent="0.3">
      <c r="A14" s="23" t="s">
        <v>45</v>
      </c>
      <c r="B14" s="46" t="s">
        <v>66</v>
      </c>
      <c r="C14" s="44"/>
      <c r="D14" s="44"/>
      <c r="E14" s="44"/>
      <c r="F14" s="44"/>
      <c r="G14" s="45"/>
      <c r="H14" s="16" t="s">
        <v>9</v>
      </c>
      <c r="I14" s="16"/>
      <c r="J14" s="16">
        <f>'Кот 1'!J14+'Кот 2'!J14+'Кот 3'!J14+'Кот 4'!J14+'Кот 5'!J14+'Кот 6'!J14+'Кот 9'!J14+'Кот 12'!J14+'Кот 13'!J14+'Кот 17'!J14+'Кот 19'!J14</f>
        <v>157</v>
      </c>
    </row>
    <row r="15" spans="1:13" ht="15.6" x14ac:dyDescent="0.3">
      <c r="A15" s="49" t="s">
        <v>10</v>
      </c>
      <c r="B15" s="71" t="s">
        <v>6</v>
      </c>
      <c r="C15" s="71"/>
      <c r="D15" s="71"/>
      <c r="E15" s="71"/>
      <c r="F15" s="71"/>
      <c r="G15" s="71"/>
      <c r="H15" s="42"/>
      <c r="I15" s="13"/>
      <c r="J15" s="36"/>
    </row>
    <row r="16" spans="1:13" ht="14.4" customHeight="1" x14ac:dyDescent="0.3">
      <c r="A16" s="70"/>
      <c r="B16" s="71"/>
      <c r="C16" s="71"/>
      <c r="D16" s="71"/>
      <c r="E16" s="71"/>
      <c r="F16" s="71"/>
      <c r="G16" s="71"/>
      <c r="H16" s="42"/>
      <c r="I16" s="14"/>
      <c r="J16" s="37"/>
    </row>
    <row r="17" spans="1:10" ht="142.80000000000001" customHeight="1" x14ac:dyDescent="0.3">
      <c r="A17" s="22" t="s">
        <v>11</v>
      </c>
      <c r="B17" s="46" t="s">
        <v>67</v>
      </c>
      <c r="C17" s="47"/>
      <c r="D17" s="47"/>
      <c r="E17" s="47"/>
      <c r="F17" s="47"/>
      <c r="G17" s="48"/>
      <c r="H17" s="16" t="s">
        <v>19</v>
      </c>
      <c r="I17" s="17" t="s">
        <v>20</v>
      </c>
      <c r="J17" s="19">
        <f>J18/J21</f>
        <v>0</v>
      </c>
    </row>
    <row r="18" spans="1:10" ht="15.6" x14ac:dyDescent="0.3">
      <c r="A18" s="49" t="s">
        <v>38</v>
      </c>
      <c r="B18" s="39" t="s">
        <v>60</v>
      </c>
      <c r="C18" s="39"/>
      <c r="D18" s="39"/>
      <c r="E18" s="39"/>
      <c r="F18" s="39"/>
      <c r="G18" s="39"/>
      <c r="H18" s="42" t="s">
        <v>32</v>
      </c>
      <c r="I18" s="13"/>
      <c r="J18" s="36">
        <v>0</v>
      </c>
    </row>
    <row r="19" spans="1:10" ht="15.6" x14ac:dyDescent="0.3">
      <c r="A19" s="41"/>
      <c r="B19" s="39"/>
      <c r="C19" s="39"/>
      <c r="D19" s="39"/>
      <c r="E19" s="39"/>
      <c r="F19" s="39"/>
      <c r="G19" s="39"/>
      <c r="H19" s="42"/>
      <c r="I19" s="19"/>
      <c r="J19" s="41"/>
    </row>
    <row r="20" spans="1:10" ht="135.6" customHeight="1" x14ac:dyDescent="0.3">
      <c r="A20" s="37"/>
      <c r="B20" s="39"/>
      <c r="C20" s="39"/>
      <c r="D20" s="39"/>
      <c r="E20" s="39"/>
      <c r="F20" s="39"/>
      <c r="G20" s="39"/>
      <c r="H20" s="42"/>
      <c r="I20" s="14"/>
      <c r="J20" s="37"/>
    </row>
    <row r="21" spans="1:10" ht="22.2" customHeight="1" x14ac:dyDescent="0.3">
      <c r="A21" s="16" t="s">
        <v>39</v>
      </c>
      <c r="B21" s="43" t="s">
        <v>63</v>
      </c>
      <c r="C21" s="44"/>
      <c r="D21" s="44"/>
      <c r="E21" s="44"/>
      <c r="F21" s="44"/>
      <c r="G21" s="45"/>
      <c r="H21" s="16" t="s">
        <v>12</v>
      </c>
      <c r="I21" s="16"/>
      <c r="J21" s="16">
        <f>'Кот 1'!J21+'Кот 2'!J21+'Кот 3'!J21+'Кот 4'!J21+'Кот 5'!J21+'Кот 6'!J21+'Кот 9'!J21+'Кот 10 Т_с '!J21+'Кот 12'!J21+'Кот 13'!J21+'Кот 17'!J21+'Кот 19'!J21</f>
        <v>18.655999999999999</v>
      </c>
    </row>
    <row r="22" spans="1:10" ht="15.6" x14ac:dyDescent="0.3">
      <c r="A22" s="10" t="s">
        <v>13</v>
      </c>
      <c r="B22" s="38" t="s">
        <v>4</v>
      </c>
      <c r="C22" s="38"/>
      <c r="D22" s="38"/>
      <c r="E22" s="38"/>
      <c r="F22" s="38"/>
      <c r="G22" s="38"/>
      <c r="H22" s="20"/>
      <c r="I22" s="20"/>
      <c r="J22" s="21"/>
    </row>
    <row r="23" spans="1:10" ht="37.200000000000003" customHeight="1" x14ac:dyDescent="0.3">
      <c r="A23" s="16" t="s">
        <v>14</v>
      </c>
      <c r="B23" s="39" t="s">
        <v>68</v>
      </c>
      <c r="C23" s="40"/>
      <c r="D23" s="40"/>
      <c r="E23" s="40"/>
      <c r="F23" s="40"/>
      <c r="G23" s="40"/>
      <c r="H23" s="16" t="s">
        <v>21</v>
      </c>
      <c r="I23" s="16" t="s">
        <v>22</v>
      </c>
      <c r="J23" s="34">
        <f>(J25/J24)*100</f>
        <v>11.960500033898834</v>
      </c>
    </row>
    <row r="24" spans="1:10" ht="24" customHeight="1" x14ac:dyDescent="0.3">
      <c r="A24" s="16" t="s">
        <v>41</v>
      </c>
      <c r="B24" s="43" t="s">
        <v>61</v>
      </c>
      <c r="C24" s="44"/>
      <c r="D24" s="44"/>
      <c r="E24" s="44"/>
      <c r="F24" s="44"/>
      <c r="G24" s="45"/>
      <c r="H24" s="16" t="s">
        <v>16</v>
      </c>
      <c r="I24" s="16"/>
      <c r="J24" s="16">
        <f>'Кот 1'!J24+'Кот 2'!J24+'Кот 3'!J24+'Кот 4'!J24+'Кот 5'!J24+'Кот 6'!J24+'Кот 9'!J24+'Кот 12'!J24+'Кот 13'!J24+'Кот 17'!J24+'Кот 19'!J24+'Кот 10 Т_с '!J24</f>
        <v>191747</v>
      </c>
    </row>
    <row r="25" spans="1:10" ht="38.25" customHeight="1" x14ac:dyDescent="0.3">
      <c r="A25" s="16" t="s">
        <v>42</v>
      </c>
      <c r="B25" s="39" t="s">
        <v>40</v>
      </c>
      <c r="C25" s="39"/>
      <c r="D25" s="39"/>
      <c r="E25" s="39"/>
      <c r="F25" s="39"/>
      <c r="G25" s="39"/>
      <c r="H25" s="16" t="s">
        <v>33</v>
      </c>
      <c r="I25" s="16"/>
      <c r="J25" s="16">
        <f>'Кот 1'!J25+'Кот 2'!J25+'Кот 3'!J25+'Кот 4'!J25+'Кот 5'!J25+'Кот 6'!J25+'Кот 9'!J25+'Кот 10 Т_с '!J25+'Кот 12'!J25+'Кот 13'!J25+'Кот 17'!J25+'Кот 19'!J25</f>
        <v>22933.899999999998</v>
      </c>
    </row>
    <row r="26" spans="1:10" ht="30.75" customHeight="1" x14ac:dyDescent="0.3">
      <c r="A26" s="16" t="s">
        <v>15</v>
      </c>
      <c r="B26" s="46" t="s">
        <v>69</v>
      </c>
      <c r="C26" s="47"/>
      <c r="D26" s="47"/>
      <c r="E26" s="47"/>
      <c r="F26" s="47"/>
      <c r="G26" s="48"/>
      <c r="H26" s="16" t="s">
        <v>23</v>
      </c>
      <c r="I26" s="16" t="s">
        <v>24</v>
      </c>
      <c r="J26" s="24">
        <f>J27/J28</f>
        <v>0.12652286189614442</v>
      </c>
    </row>
    <row r="27" spans="1:10" ht="19.2" customHeight="1" x14ac:dyDescent="0.3">
      <c r="A27" s="23" t="s">
        <v>43</v>
      </c>
      <c r="B27" s="46" t="s">
        <v>70</v>
      </c>
      <c r="C27" s="47"/>
      <c r="D27" s="47"/>
      <c r="E27" s="47"/>
      <c r="F27" s="47"/>
      <c r="G27" s="48"/>
      <c r="H27" s="16" t="s">
        <v>31</v>
      </c>
      <c r="I27" s="16"/>
      <c r="J27" s="24">
        <f>'Кот 1'!J27+'Кот 2'!J27+'Кот 3'!J27+'Кот 4'!J27+'Кот 5'!J27+'Кот 6'!J27+'Кот 9'!J27+'Кот 12'!J27+'Кот 13'!J27+'Кот 17'!J27+'Кот 19'!J27+'Кот 10 Т_с '!J27</f>
        <v>24260.379200000003</v>
      </c>
    </row>
    <row r="28" spans="1:10" ht="17.399999999999999" customHeight="1" x14ac:dyDescent="0.3">
      <c r="A28" s="16" t="s">
        <v>44</v>
      </c>
      <c r="B28" s="46" t="s">
        <v>62</v>
      </c>
      <c r="C28" s="47"/>
      <c r="D28" s="47"/>
      <c r="E28" s="47"/>
      <c r="F28" s="47"/>
      <c r="G28" s="48"/>
      <c r="H28" s="16" t="s">
        <v>16</v>
      </c>
      <c r="I28" s="16"/>
      <c r="J28" s="16">
        <f>'Кот 1'!J28+'Кот 2'!J28+'Кот 3'!J28+'Кот 4'!J28+'Кот 5'!J28+'Кот 6'!J28+'Кот 9'!J28+'Кот 12'!J28+'Кот 13'!J28+'Кот 17'!J28+'Кот 19'!J28+'Кот 10 Т_с '!J28</f>
        <v>191747</v>
      </c>
    </row>
    <row r="29" spans="1:10" ht="15" customHeight="1" x14ac:dyDescent="0.3"/>
  </sheetData>
  <mergeCells count="33">
    <mergeCell ref="A3:J3"/>
    <mergeCell ref="B5:G5"/>
    <mergeCell ref="B6:G6"/>
    <mergeCell ref="B7:G7"/>
    <mergeCell ref="A8:A9"/>
    <mergeCell ref="B8:G9"/>
    <mergeCell ref="H8:H9"/>
    <mergeCell ref="I8:I9"/>
    <mergeCell ref="J8:J9"/>
    <mergeCell ref="J15:J16"/>
    <mergeCell ref="B17:G17"/>
    <mergeCell ref="B10:G10"/>
    <mergeCell ref="B11:G11"/>
    <mergeCell ref="A12:A13"/>
    <mergeCell ref="B12:G13"/>
    <mergeCell ref="H12:H13"/>
    <mergeCell ref="J12:J13"/>
    <mergeCell ref="B14:G14"/>
    <mergeCell ref="A15:A16"/>
    <mergeCell ref="B15:G16"/>
    <mergeCell ref="H15:H16"/>
    <mergeCell ref="A18:A20"/>
    <mergeCell ref="B18:G20"/>
    <mergeCell ref="H18:H20"/>
    <mergeCell ref="J18:J20"/>
    <mergeCell ref="B21:G21"/>
    <mergeCell ref="B22:G22"/>
    <mergeCell ref="B23:G23"/>
    <mergeCell ref="B24:G24"/>
    <mergeCell ref="B25:G25"/>
    <mergeCell ref="B26:G26"/>
    <mergeCell ref="B27:G27"/>
    <mergeCell ref="B28:G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rowBreaks count="1" manualBreakCount="1">
    <brk id="14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topLeftCell="A22" zoomScaleNormal="100" workbookViewId="0">
      <selection activeCell="G37" sqref="G37"/>
    </sheetView>
  </sheetViews>
  <sheetFormatPr defaultRowHeight="14.4" x14ac:dyDescent="0.3"/>
  <cols>
    <col min="1" max="1" width="11" bestFit="1" customWidth="1"/>
    <col min="7" max="7" width="41.109375" customWidth="1"/>
    <col min="8" max="8" width="15.6640625" customWidth="1"/>
    <col min="9" max="9" width="16.6640625" customWidth="1"/>
    <col min="10" max="10" width="15" customWidth="1"/>
  </cols>
  <sheetData>
    <row r="2" spans="1:13" ht="15.6" customHeight="1" x14ac:dyDescent="0.3"/>
    <row r="3" spans="1:13" ht="33" customHeight="1" x14ac:dyDescent="0.3">
      <c r="A3" s="50" t="s">
        <v>48</v>
      </c>
      <c r="B3" s="50"/>
      <c r="C3" s="50"/>
      <c r="D3" s="50"/>
      <c r="E3" s="50"/>
      <c r="F3" s="50"/>
      <c r="G3" s="50"/>
      <c r="H3" s="50"/>
      <c r="I3" s="50"/>
      <c r="J3" s="50"/>
      <c r="K3" s="1"/>
      <c r="L3" s="1"/>
      <c r="M3" s="1"/>
    </row>
    <row r="5" spans="1:13" ht="31.2" x14ac:dyDescent="0.3">
      <c r="A5" s="2" t="s">
        <v>2</v>
      </c>
      <c r="B5" s="53" t="s">
        <v>3</v>
      </c>
      <c r="C5" s="54"/>
      <c r="D5" s="54"/>
      <c r="E5" s="54"/>
      <c r="F5" s="54"/>
      <c r="G5" s="55"/>
      <c r="H5" s="3" t="s">
        <v>17</v>
      </c>
      <c r="I5" s="2" t="s">
        <v>18</v>
      </c>
      <c r="J5" s="3" t="s">
        <v>74</v>
      </c>
    </row>
    <row r="6" spans="1:13" ht="17.25" customHeight="1" x14ac:dyDescent="0.3">
      <c r="A6" s="9" t="s">
        <v>0</v>
      </c>
      <c r="B6" s="67" t="s">
        <v>5</v>
      </c>
      <c r="C6" s="68"/>
      <c r="D6" s="68"/>
      <c r="E6" s="68"/>
      <c r="F6" s="68"/>
      <c r="G6" s="69"/>
      <c r="H6" s="5"/>
      <c r="I6" s="5"/>
      <c r="J6" s="6"/>
    </row>
    <row r="7" spans="1:13" ht="48.75" customHeight="1" x14ac:dyDescent="0.3">
      <c r="A7" s="7" t="s">
        <v>1</v>
      </c>
      <c r="B7" s="46" t="s">
        <v>71</v>
      </c>
      <c r="C7" s="47"/>
      <c r="D7" s="47"/>
      <c r="E7" s="47"/>
      <c r="F7" s="47"/>
      <c r="G7" s="48"/>
      <c r="H7" s="13" t="s">
        <v>25</v>
      </c>
      <c r="I7" s="13" t="s">
        <v>26</v>
      </c>
      <c r="J7" s="33">
        <f>J8/J10</f>
        <v>0</v>
      </c>
    </row>
    <row r="8" spans="1:13" ht="30.75" customHeight="1" x14ac:dyDescent="0.3">
      <c r="A8" s="51" t="s">
        <v>35</v>
      </c>
      <c r="B8" s="56" t="s">
        <v>58</v>
      </c>
      <c r="C8" s="57"/>
      <c r="D8" s="57"/>
      <c r="E8" s="57"/>
      <c r="F8" s="57"/>
      <c r="G8" s="58"/>
      <c r="H8" s="36" t="s">
        <v>27</v>
      </c>
      <c r="I8" s="36">
        <v>0</v>
      </c>
      <c r="J8" s="36">
        <v>0</v>
      </c>
    </row>
    <row r="9" spans="1:13" ht="20.399999999999999" customHeight="1" x14ac:dyDescent="0.3">
      <c r="A9" s="52"/>
      <c r="B9" s="59"/>
      <c r="C9" s="60"/>
      <c r="D9" s="60"/>
      <c r="E9" s="60"/>
      <c r="F9" s="60"/>
      <c r="G9" s="61"/>
      <c r="H9" s="37"/>
      <c r="I9" s="37"/>
      <c r="J9" s="37"/>
    </row>
    <row r="10" spans="1:13" ht="18.600000000000001" customHeight="1" x14ac:dyDescent="0.3">
      <c r="A10" s="11" t="s">
        <v>36</v>
      </c>
      <c r="B10" s="62" t="s">
        <v>72</v>
      </c>
      <c r="C10" s="63"/>
      <c r="D10" s="63"/>
      <c r="E10" s="63"/>
      <c r="F10" s="63"/>
      <c r="G10" s="64"/>
      <c r="H10" s="16" t="s">
        <v>9</v>
      </c>
      <c r="I10" s="16"/>
      <c r="J10" s="35">
        <v>14</v>
      </c>
    </row>
    <row r="11" spans="1:13" ht="63" customHeight="1" x14ac:dyDescent="0.3">
      <c r="A11" s="8" t="s">
        <v>8</v>
      </c>
      <c r="B11" s="62" t="s">
        <v>65</v>
      </c>
      <c r="C11" s="65"/>
      <c r="D11" s="65"/>
      <c r="E11" s="65"/>
      <c r="F11" s="65"/>
      <c r="G11" s="66"/>
      <c r="H11" s="16" t="s">
        <v>28</v>
      </c>
      <c r="I11" s="13" t="s">
        <v>30</v>
      </c>
      <c r="J11" s="33">
        <f>(J12/J14)*100</f>
        <v>0</v>
      </c>
    </row>
    <row r="12" spans="1:13" ht="36" customHeight="1" x14ac:dyDescent="0.3">
      <c r="A12" s="51" t="s">
        <v>37</v>
      </c>
      <c r="B12" s="39" t="s">
        <v>59</v>
      </c>
      <c r="C12" s="39"/>
      <c r="D12" s="39"/>
      <c r="E12" s="39"/>
      <c r="F12" s="39"/>
      <c r="G12" s="39"/>
      <c r="H12" s="42" t="s">
        <v>29</v>
      </c>
      <c r="I12" s="13"/>
      <c r="J12" s="36">
        <v>0</v>
      </c>
    </row>
    <row r="13" spans="1:13" ht="12" customHeight="1" x14ac:dyDescent="0.3">
      <c r="A13" s="52"/>
      <c r="B13" s="39"/>
      <c r="C13" s="39"/>
      <c r="D13" s="39"/>
      <c r="E13" s="39"/>
      <c r="F13" s="39"/>
      <c r="G13" s="39"/>
      <c r="H13" s="42"/>
      <c r="I13" s="14"/>
      <c r="J13" s="37"/>
    </row>
    <row r="14" spans="1:13" ht="37.5" customHeight="1" x14ac:dyDescent="0.3">
      <c r="A14" s="23" t="s">
        <v>45</v>
      </c>
      <c r="B14" s="46" t="s">
        <v>66</v>
      </c>
      <c r="C14" s="44"/>
      <c r="D14" s="44"/>
      <c r="E14" s="44"/>
      <c r="F14" s="44"/>
      <c r="G14" s="45"/>
      <c r="H14" s="16" t="s">
        <v>9</v>
      </c>
      <c r="I14" s="16"/>
      <c r="J14" s="35">
        <v>14</v>
      </c>
    </row>
    <row r="15" spans="1:13" ht="15.6" x14ac:dyDescent="0.3">
      <c r="A15" s="49" t="s">
        <v>10</v>
      </c>
      <c r="B15" s="71" t="s">
        <v>6</v>
      </c>
      <c r="C15" s="71"/>
      <c r="D15" s="71"/>
      <c r="E15" s="71"/>
      <c r="F15" s="71"/>
      <c r="G15" s="71"/>
      <c r="H15" s="42"/>
      <c r="I15" s="13"/>
      <c r="J15" s="36"/>
    </row>
    <row r="16" spans="1:13" ht="14.4" customHeight="1" x14ac:dyDescent="0.3">
      <c r="A16" s="70"/>
      <c r="B16" s="71"/>
      <c r="C16" s="71"/>
      <c r="D16" s="71"/>
      <c r="E16" s="71"/>
      <c r="F16" s="71"/>
      <c r="G16" s="71"/>
      <c r="H16" s="42"/>
      <c r="I16" s="14"/>
      <c r="J16" s="37"/>
    </row>
    <row r="17" spans="1:10" ht="148.19999999999999" customHeight="1" x14ac:dyDescent="0.3">
      <c r="A17" s="22" t="s">
        <v>11</v>
      </c>
      <c r="B17" s="46" t="s">
        <v>67</v>
      </c>
      <c r="C17" s="47"/>
      <c r="D17" s="47"/>
      <c r="E17" s="47"/>
      <c r="F17" s="47"/>
      <c r="G17" s="48"/>
      <c r="H17" s="16" t="s">
        <v>19</v>
      </c>
      <c r="I17" s="17" t="s">
        <v>20</v>
      </c>
      <c r="J17" s="19">
        <f>J18/J21</f>
        <v>0</v>
      </c>
    </row>
    <row r="18" spans="1:10" ht="15.6" x14ac:dyDescent="0.3">
      <c r="A18" s="49" t="s">
        <v>38</v>
      </c>
      <c r="B18" s="39" t="s">
        <v>60</v>
      </c>
      <c r="C18" s="39"/>
      <c r="D18" s="39"/>
      <c r="E18" s="39"/>
      <c r="F18" s="39"/>
      <c r="G18" s="39"/>
      <c r="H18" s="42" t="s">
        <v>32</v>
      </c>
      <c r="I18" s="13"/>
      <c r="J18" s="36">
        <v>0</v>
      </c>
    </row>
    <row r="19" spans="1:10" ht="15.6" x14ac:dyDescent="0.3">
      <c r="A19" s="41"/>
      <c r="B19" s="39"/>
      <c r="C19" s="39"/>
      <c r="D19" s="39"/>
      <c r="E19" s="39"/>
      <c r="F19" s="39"/>
      <c r="G19" s="39"/>
      <c r="H19" s="42"/>
      <c r="I19" s="19"/>
      <c r="J19" s="41"/>
    </row>
    <row r="20" spans="1:10" ht="133.80000000000001" customHeight="1" x14ac:dyDescent="0.3">
      <c r="A20" s="37"/>
      <c r="B20" s="39"/>
      <c r="C20" s="39"/>
      <c r="D20" s="39"/>
      <c r="E20" s="39"/>
      <c r="F20" s="39"/>
      <c r="G20" s="39"/>
      <c r="H20" s="42"/>
      <c r="I20" s="14"/>
      <c r="J20" s="37"/>
    </row>
    <row r="21" spans="1:10" ht="24" customHeight="1" x14ac:dyDescent="0.3">
      <c r="A21" s="16" t="s">
        <v>39</v>
      </c>
      <c r="B21" s="43" t="s">
        <v>63</v>
      </c>
      <c r="C21" s="44"/>
      <c r="D21" s="44"/>
      <c r="E21" s="44"/>
      <c r="F21" s="44"/>
      <c r="G21" s="45"/>
      <c r="H21" s="16" t="s">
        <v>12</v>
      </c>
      <c r="I21" s="16"/>
      <c r="J21" s="24">
        <v>0.24</v>
      </c>
    </row>
    <row r="22" spans="1:10" ht="15.6" x14ac:dyDescent="0.3">
      <c r="A22" s="10" t="s">
        <v>13</v>
      </c>
      <c r="B22" s="38" t="s">
        <v>4</v>
      </c>
      <c r="C22" s="38"/>
      <c r="D22" s="38"/>
      <c r="E22" s="38"/>
      <c r="F22" s="38"/>
      <c r="G22" s="38"/>
      <c r="H22" s="20"/>
      <c r="I22" s="20"/>
      <c r="J22" s="21"/>
    </row>
    <row r="23" spans="1:10" ht="36" customHeight="1" x14ac:dyDescent="0.3">
      <c r="A23" s="16" t="s">
        <v>14</v>
      </c>
      <c r="B23" s="39" t="s">
        <v>68</v>
      </c>
      <c r="C23" s="40"/>
      <c r="D23" s="40"/>
      <c r="E23" s="40"/>
      <c r="F23" s="40"/>
      <c r="G23" s="40"/>
      <c r="H23" s="16" t="s">
        <v>21</v>
      </c>
      <c r="I23" s="16" t="s">
        <v>22</v>
      </c>
      <c r="J23" s="34">
        <f>(J25/J24)*100</f>
        <v>0</v>
      </c>
    </row>
    <row r="24" spans="1:10" ht="24" customHeight="1" x14ac:dyDescent="0.3">
      <c r="A24" s="16" t="s">
        <v>41</v>
      </c>
      <c r="B24" s="43" t="s">
        <v>61</v>
      </c>
      <c r="C24" s="44"/>
      <c r="D24" s="44"/>
      <c r="E24" s="44"/>
      <c r="F24" s="44"/>
      <c r="G24" s="45"/>
      <c r="H24" s="16" t="s">
        <v>16</v>
      </c>
      <c r="I24" s="16"/>
      <c r="J24" s="16">
        <v>4912</v>
      </c>
    </row>
    <row r="25" spans="1:10" ht="38.25" customHeight="1" x14ac:dyDescent="0.3">
      <c r="A25" s="16" t="s">
        <v>42</v>
      </c>
      <c r="B25" s="39" t="s">
        <v>40</v>
      </c>
      <c r="C25" s="39"/>
      <c r="D25" s="39"/>
      <c r="E25" s="39"/>
      <c r="F25" s="39"/>
      <c r="G25" s="39"/>
      <c r="H25" s="16" t="s">
        <v>33</v>
      </c>
      <c r="I25" s="16"/>
      <c r="J25" s="16">
        <v>0</v>
      </c>
    </row>
    <row r="26" spans="1:10" ht="30.75" customHeight="1" x14ac:dyDescent="0.3">
      <c r="A26" s="16" t="s">
        <v>15</v>
      </c>
      <c r="B26" s="46" t="s">
        <v>69</v>
      </c>
      <c r="C26" s="47"/>
      <c r="D26" s="47"/>
      <c r="E26" s="47"/>
      <c r="F26" s="47"/>
      <c r="G26" s="48"/>
      <c r="H26" s="16" t="s">
        <v>23</v>
      </c>
      <c r="I26" s="16" t="s">
        <v>24</v>
      </c>
      <c r="J26" s="24">
        <f>J27/J28</f>
        <v>0.21334723127035832</v>
      </c>
    </row>
    <row r="27" spans="1:10" ht="33.6" customHeight="1" x14ac:dyDescent="0.3">
      <c r="A27" s="23" t="s">
        <v>43</v>
      </c>
      <c r="B27" s="46" t="s">
        <v>70</v>
      </c>
      <c r="C27" s="47"/>
      <c r="D27" s="47"/>
      <c r="E27" s="47"/>
      <c r="F27" s="47"/>
      <c r="G27" s="48"/>
      <c r="H27" s="16" t="s">
        <v>31</v>
      </c>
      <c r="I27" s="16"/>
      <c r="J27" s="24">
        <v>1047.9616000000001</v>
      </c>
    </row>
    <row r="28" spans="1:10" ht="17.399999999999999" customHeight="1" x14ac:dyDescent="0.3">
      <c r="A28" s="16" t="s">
        <v>44</v>
      </c>
      <c r="B28" s="46" t="s">
        <v>62</v>
      </c>
      <c r="C28" s="47"/>
      <c r="D28" s="47"/>
      <c r="E28" s="47"/>
      <c r="F28" s="47"/>
      <c r="G28" s="48"/>
      <c r="H28" s="16" t="s">
        <v>16</v>
      </c>
      <c r="I28" s="16"/>
      <c r="J28" s="16">
        <f>J24</f>
        <v>4912</v>
      </c>
    </row>
    <row r="29" spans="1:10" ht="15" customHeight="1" x14ac:dyDescent="0.3"/>
  </sheetData>
  <mergeCells count="33">
    <mergeCell ref="A3:J3"/>
    <mergeCell ref="B5:G5"/>
    <mergeCell ref="B6:G6"/>
    <mergeCell ref="B7:G7"/>
    <mergeCell ref="A8:A9"/>
    <mergeCell ref="B8:G9"/>
    <mergeCell ref="H8:H9"/>
    <mergeCell ref="I8:I9"/>
    <mergeCell ref="J8:J9"/>
    <mergeCell ref="J15:J16"/>
    <mergeCell ref="B17:G17"/>
    <mergeCell ref="B10:G10"/>
    <mergeCell ref="B11:G11"/>
    <mergeCell ref="A12:A13"/>
    <mergeCell ref="B12:G13"/>
    <mergeCell ref="H12:H13"/>
    <mergeCell ref="J12:J13"/>
    <mergeCell ref="B14:G14"/>
    <mergeCell ref="A15:A16"/>
    <mergeCell ref="B15:G16"/>
    <mergeCell ref="H15:H16"/>
    <mergeCell ref="A18:A20"/>
    <mergeCell ref="B18:G20"/>
    <mergeCell ref="H18:H20"/>
    <mergeCell ref="J18:J20"/>
    <mergeCell ref="B21:G21"/>
    <mergeCell ref="B22:G22"/>
    <mergeCell ref="B23:G23"/>
    <mergeCell ref="B24:G24"/>
    <mergeCell ref="B25:G25"/>
    <mergeCell ref="B26:G26"/>
    <mergeCell ref="B27:G27"/>
    <mergeCell ref="B28:G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rowBreaks count="1" manualBreakCount="1">
    <brk id="14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topLeftCell="A28" zoomScaleNormal="100" workbookViewId="0">
      <selection activeCell="A30" sqref="A30"/>
    </sheetView>
  </sheetViews>
  <sheetFormatPr defaultRowHeight="14.4" x14ac:dyDescent="0.3"/>
  <cols>
    <col min="1" max="1" width="11" bestFit="1" customWidth="1"/>
    <col min="7" max="7" width="41.109375" customWidth="1"/>
    <col min="8" max="8" width="15.6640625" customWidth="1"/>
    <col min="9" max="9" width="16.6640625" customWidth="1"/>
    <col min="10" max="10" width="15" customWidth="1"/>
  </cols>
  <sheetData>
    <row r="2" spans="1:13" ht="15.6" customHeight="1" x14ac:dyDescent="0.3"/>
    <row r="3" spans="1:13" ht="33" customHeight="1" x14ac:dyDescent="0.3">
      <c r="A3" s="50" t="s">
        <v>49</v>
      </c>
      <c r="B3" s="50"/>
      <c r="C3" s="50"/>
      <c r="D3" s="50"/>
      <c r="E3" s="50"/>
      <c r="F3" s="50"/>
      <c r="G3" s="50"/>
      <c r="H3" s="50"/>
      <c r="I3" s="50"/>
      <c r="J3" s="50"/>
      <c r="K3" s="1"/>
      <c r="L3" s="1"/>
      <c r="M3" s="1"/>
    </row>
    <row r="5" spans="1:13" ht="31.2" x14ac:dyDescent="0.3">
      <c r="A5" s="2" t="s">
        <v>2</v>
      </c>
      <c r="B5" s="53" t="s">
        <v>3</v>
      </c>
      <c r="C5" s="54"/>
      <c r="D5" s="54"/>
      <c r="E5" s="54"/>
      <c r="F5" s="54"/>
      <c r="G5" s="55"/>
      <c r="H5" s="3" t="s">
        <v>17</v>
      </c>
      <c r="I5" s="2" t="s">
        <v>18</v>
      </c>
      <c r="J5" s="3" t="s">
        <v>74</v>
      </c>
    </row>
    <row r="6" spans="1:13" ht="17.25" customHeight="1" x14ac:dyDescent="0.3">
      <c r="A6" s="9" t="s">
        <v>0</v>
      </c>
      <c r="B6" s="67" t="s">
        <v>5</v>
      </c>
      <c r="C6" s="68"/>
      <c r="D6" s="68"/>
      <c r="E6" s="68"/>
      <c r="F6" s="68"/>
      <c r="G6" s="69"/>
      <c r="H6" s="5"/>
      <c r="I6" s="5"/>
      <c r="J6" s="6"/>
    </row>
    <row r="7" spans="1:13" ht="48.75" customHeight="1" x14ac:dyDescent="0.3">
      <c r="A7" s="7" t="s">
        <v>1</v>
      </c>
      <c r="B7" s="46" t="s">
        <v>71</v>
      </c>
      <c r="C7" s="47"/>
      <c r="D7" s="47"/>
      <c r="E7" s="47"/>
      <c r="F7" s="47"/>
      <c r="G7" s="48"/>
      <c r="H7" s="13" t="s">
        <v>25</v>
      </c>
      <c r="I7" s="13" t="s">
        <v>26</v>
      </c>
      <c r="J7" s="33">
        <f>J8/J10</f>
        <v>0</v>
      </c>
    </row>
    <row r="8" spans="1:13" ht="30.75" customHeight="1" x14ac:dyDescent="0.3">
      <c r="A8" s="51" t="s">
        <v>35</v>
      </c>
      <c r="B8" s="56" t="s">
        <v>58</v>
      </c>
      <c r="C8" s="57"/>
      <c r="D8" s="57"/>
      <c r="E8" s="57"/>
      <c r="F8" s="57"/>
      <c r="G8" s="58"/>
      <c r="H8" s="36" t="s">
        <v>27</v>
      </c>
      <c r="I8" s="36"/>
      <c r="J8" s="36">
        <v>0</v>
      </c>
    </row>
    <row r="9" spans="1:13" ht="20.399999999999999" customHeight="1" x14ac:dyDescent="0.3">
      <c r="A9" s="52"/>
      <c r="B9" s="59"/>
      <c r="C9" s="60"/>
      <c r="D9" s="60"/>
      <c r="E9" s="60"/>
      <c r="F9" s="60"/>
      <c r="G9" s="61"/>
      <c r="H9" s="37"/>
      <c r="I9" s="37"/>
      <c r="J9" s="37"/>
    </row>
    <row r="10" spans="1:13" ht="18.600000000000001" customHeight="1" x14ac:dyDescent="0.3">
      <c r="A10" s="11" t="s">
        <v>36</v>
      </c>
      <c r="B10" s="62" t="s">
        <v>72</v>
      </c>
      <c r="C10" s="63"/>
      <c r="D10" s="63"/>
      <c r="E10" s="63"/>
      <c r="F10" s="63"/>
      <c r="G10" s="64"/>
      <c r="H10" s="16" t="s">
        <v>9</v>
      </c>
      <c r="I10" s="16"/>
      <c r="J10" s="35">
        <v>14</v>
      </c>
    </row>
    <row r="11" spans="1:13" ht="63" customHeight="1" x14ac:dyDescent="0.3">
      <c r="A11" s="8" t="s">
        <v>8</v>
      </c>
      <c r="B11" s="62" t="s">
        <v>65</v>
      </c>
      <c r="C11" s="65"/>
      <c r="D11" s="65"/>
      <c r="E11" s="65"/>
      <c r="F11" s="65"/>
      <c r="G11" s="66"/>
      <c r="H11" s="16" t="s">
        <v>28</v>
      </c>
      <c r="I11" s="13" t="s">
        <v>30</v>
      </c>
      <c r="J11" s="33">
        <f>(J12/J14)*100</f>
        <v>7.1428571428571423</v>
      </c>
    </row>
    <row r="12" spans="1:13" ht="36" customHeight="1" x14ac:dyDescent="0.3">
      <c r="A12" s="51" t="s">
        <v>37</v>
      </c>
      <c r="B12" s="39" t="s">
        <v>59</v>
      </c>
      <c r="C12" s="39"/>
      <c r="D12" s="39"/>
      <c r="E12" s="39"/>
      <c r="F12" s="39"/>
      <c r="G12" s="39"/>
      <c r="H12" s="42" t="s">
        <v>29</v>
      </c>
      <c r="I12" s="13"/>
      <c r="J12" s="36">
        <v>1</v>
      </c>
    </row>
    <row r="13" spans="1:13" ht="16.8" customHeight="1" x14ac:dyDescent="0.3">
      <c r="A13" s="52"/>
      <c r="B13" s="39"/>
      <c r="C13" s="39"/>
      <c r="D13" s="39"/>
      <c r="E13" s="39"/>
      <c r="F13" s="39"/>
      <c r="G13" s="39"/>
      <c r="H13" s="42"/>
      <c r="I13" s="14"/>
      <c r="J13" s="37"/>
    </row>
    <row r="14" spans="1:13" ht="37.5" customHeight="1" x14ac:dyDescent="0.3">
      <c r="A14" s="23" t="s">
        <v>45</v>
      </c>
      <c r="B14" s="46" t="s">
        <v>66</v>
      </c>
      <c r="C14" s="44"/>
      <c r="D14" s="44"/>
      <c r="E14" s="44"/>
      <c r="F14" s="44"/>
      <c r="G14" s="45"/>
      <c r="H14" s="16" t="s">
        <v>9</v>
      </c>
      <c r="I14" s="16"/>
      <c r="J14" s="35">
        <v>14</v>
      </c>
    </row>
    <row r="15" spans="1:13" ht="15.6" x14ac:dyDescent="0.3">
      <c r="A15" s="49" t="s">
        <v>10</v>
      </c>
      <c r="B15" s="71" t="s">
        <v>6</v>
      </c>
      <c r="C15" s="71"/>
      <c r="D15" s="71"/>
      <c r="E15" s="71"/>
      <c r="F15" s="71"/>
      <c r="G15" s="71"/>
      <c r="H15" s="42"/>
      <c r="I15" s="13"/>
      <c r="J15" s="36"/>
    </row>
    <row r="16" spans="1:13" ht="14.4" customHeight="1" x14ac:dyDescent="0.3">
      <c r="A16" s="70"/>
      <c r="B16" s="71"/>
      <c r="C16" s="71"/>
      <c r="D16" s="71"/>
      <c r="E16" s="71"/>
      <c r="F16" s="71"/>
      <c r="G16" s="71"/>
      <c r="H16" s="42"/>
      <c r="I16" s="14"/>
      <c r="J16" s="37"/>
    </row>
    <row r="17" spans="1:10" ht="145.19999999999999" customHeight="1" x14ac:dyDescent="0.3">
      <c r="A17" s="22" t="s">
        <v>11</v>
      </c>
      <c r="B17" s="46" t="s">
        <v>67</v>
      </c>
      <c r="C17" s="47"/>
      <c r="D17" s="47"/>
      <c r="E17" s="47"/>
      <c r="F17" s="47"/>
      <c r="G17" s="48"/>
      <c r="H17" s="16" t="s">
        <v>19</v>
      </c>
      <c r="I17" s="17" t="s">
        <v>20</v>
      </c>
      <c r="J17" s="19">
        <f>J18/J21</f>
        <v>0</v>
      </c>
    </row>
    <row r="18" spans="1:10" ht="15.6" x14ac:dyDescent="0.3">
      <c r="A18" s="49" t="s">
        <v>38</v>
      </c>
      <c r="B18" s="39" t="s">
        <v>60</v>
      </c>
      <c r="C18" s="39"/>
      <c r="D18" s="39"/>
      <c r="E18" s="39"/>
      <c r="F18" s="39"/>
      <c r="G18" s="39"/>
      <c r="H18" s="42" t="s">
        <v>32</v>
      </c>
      <c r="I18" s="13"/>
      <c r="J18" s="36">
        <v>0</v>
      </c>
    </row>
    <row r="19" spans="1:10" ht="15.6" x14ac:dyDescent="0.3">
      <c r="A19" s="41"/>
      <c r="B19" s="39"/>
      <c r="C19" s="39"/>
      <c r="D19" s="39"/>
      <c r="E19" s="39"/>
      <c r="F19" s="39"/>
      <c r="G19" s="39"/>
      <c r="H19" s="42"/>
      <c r="I19" s="19"/>
      <c r="J19" s="41"/>
    </row>
    <row r="20" spans="1:10" ht="127.8" customHeight="1" x14ac:dyDescent="0.3">
      <c r="A20" s="37"/>
      <c r="B20" s="39"/>
      <c r="C20" s="39"/>
      <c r="D20" s="39"/>
      <c r="E20" s="39"/>
      <c r="F20" s="39"/>
      <c r="G20" s="39"/>
      <c r="H20" s="42"/>
      <c r="I20" s="14"/>
      <c r="J20" s="37"/>
    </row>
    <row r="21" spans="1:10" ht="26.4" customHeight="1" x14ac:dyDescent="0.3">
      <c r="A21" s="16" t="s">
        <v>39</v>
      </c>
      <c r="B21" s="43" t="s">
        <v>63</v>
      </c>
      <c r="C21" s="44"/>
      <c r="D21" s="44"/>
      <c r="E21" s="44"/>
      <c r="F21" s="44"/>
      <c r="G21" s="45"/>
      <c r="H21" s="16" t="s">
        <v>12</v>
      </c>
      <c r="I21" s="16"/>
      <c r="J21" s="24">
        <v>1.6819999999999999</v>
      </c>
    </row>
    <row r="22" spans="1:10" ht="15.6" x14ac:dyDescent="0.3">
      <c r="A22" s="10" t="s">
        <v>13</v>
      </c>
      <c r="B22" s="38" t="s">
        <v>4</v>
      </c>
      <c r="C22" s="38"/>
      <c r="D22" s="38"/>
      <c r="E22" s="38"/>
      <c r="F22" s="38"/>
      <c r="G22" s="38"/>
      <c r="H22" s="20"/>
      <c r="I22" s="20"/>
      <c r="J22" s="21"/>
    </row>
    <row r="23" spans="1:10" ht="37.799999999999997" customHeight="1" x14ac:dyDescent="0.3">
      <c r="A23" s="16" t="s">
        <v>14</v>
      </c>
      <c r="B23" s="39" t="s">
        <v>68</v>
      </c>
      <c r="C23" s="40"/>
      <c r="D23" s="40"/>
      <c r="E23" s="40"/>
      <c r="F23" s="40"/>
      <c r="G23" s="40"/>
      <c r="H23" s="16" t="s">
        <v>21</v>
      </c>
      <c r="I23" s="16" t="s">
        <v>22</v>
      </c>
      <c r="J23" s="34">
        <f>(J25/J24)*100</f>
        <v>18.75827528639687</v>
      </c>
    </row>
    <row r="24" spans="1:10" ht="24" customHeight="1" x14ac:dyDescent="0.3">
      <c r="A24" s="16" t="s">
        <v>41</v>
      </c>
      <c r="B24" s="43" t="s">
        <v>61</v>
      </c>
      <c r="C24" s="44"/>
      <c r="D24" s="44"/>
      <c r="E24" s="44"/>
      <c r="F24" s="44"/>
      <c r="G24" s="45"/>
      <c r="H24" s="16" t="s">
        <v>16</v>
      </c>
      <c r="I24" s="16"/>
      <c r="J24" s="16">
        <v>17371</v>
      </c>
    </row>
    <row r="25" spans="1:10" ht="38.25" customHeight="1" x14ac:dyDescent="0.3">
      <c r="A25" s="16" t="s">
        <v>42</v>
      </c>
      <c r="B25" s="39" t="s">
        <v>40</v>
      </c>
      <c r="C25" s="39"/>
      <c r="D25" s="39"/>
      <c r="E25" s="39"/>
      <c r="F25" s="39"/>
      <c r="G25" s="39"/>
      <c r="H25" s="16" t="s">
        <v>33</v>
      </c>
      <c r="I25" s="16"/>
      <c r="J25" s="16">
        <v>3258.5</v>
      </c>
    </row>
    <row r="26" spans="1:10" ht="30.75" customHeight="1" x14ac:dyDescent="0.3">
      <c r="A26" s="16" t="s">
        <v>15</v>
      </c>
      <c r="B26" s="46" t="s">
        <v>69</v>
      </c>
      <c r="C26" s="47"/>
      <c r="D26" s="47"/>
      <c r="E26" s="47"/>
      <c r="F26" s="47"/>
      <c r="G26" s="48"/>
      <c r="H26" s="16" t="s">
        <v>23</v>
      </c>
      <c r="I26" s="16" t="s">
        <v>24</v>
      </c>
      <c r="J26" s="24">
        <f>J27/J28</f>
        <v>0.1408586149329342</v>
      </c>
    </row>
    <row r="27" spans="1:10" ht="19.2" customHeight="1" x14ac:dyDescent="0.3">
      <c r="A27" s="23" t="s">
        <v>43</v>
      </c>
      <c r="B27" s="46" t="s">
        <v>73</v>
      </c>
      <c r="C27" s="47"/>
      <c r="D27" s="47"/>
      <c r="E27" s="47"/>
      <c r="F27" s="47"/>
      <c r="G27" s="48"/>
      <c r="H27" s="16" t="s">
        <v>31</v>
      </c>
      <c r="I27" s="16"/>
      <c r="J27" s="24">
        <v>2446.855</v>
      </c>
    </row>
    <row r="28" spans="1:10" ht="17.399999999999999" customHeight="1" x14ac:dyDescent="0.3">
      <c r="A28" s="16" t="s">
        <v>44</v>
      </c>
      <c r="B28" s="46" t="s">
        <v>62</v>
      </c>
      <c r="C28" s="47"/>
      <c r="D28" s="47"/>
      <c r="E28" s="47"/>
      <c r="F28" s="47"/>
      <c r="G28" s="48"/>
      <c r="H28" s="16" t="s">
        <v>16</v>
      </c>
      <c r="I28" s="16"/>
      <c r="J28" s="16">
        <f>J24</f>
        <v>17371</v>
      </c>
    </row>
    <row r="29" spans="1:10" ht="15" customHeight="1" x14ac:dyDescent="0.3"/>
  </sheetData>
  <mergeCells count="33">
    <mergeCell ref="A3:J3"/>
    <mergeCell ref="B5:G5"/>
    <mergeCell ref="B6:G6"/>
    <mergeCell ref="B7:G7"/>
    <mergeCell ref="A8:A9"/>
    <mergeCell ref="B8:G9"/>
    <mergeCell ref="H8:H9"/>
    <mergeCell ref="I8:I9"/>
    <mergeCell ref="J8:J9"/>
    <mergeCell ref="J15:J16"/>
    <mergeCell ref="B17:G17"/>
    <mergeCell ref="B10:G10"/>
    <mergeCell ref="B11:G11"/>
    <mergeCell ref="A12:A13"/>
    <mergeCell ref="B12:G13"/>
    <mergeCell ref="H12:H13"/>
    <mergeCell ref="J12:J13"/>
    <mergeCell ref="B14:G14"/>
    <mergeCell ref="A15:A16"/>
    <mergeCell ref="B15:G16"/>
    <mergeCell ref="H15:H16"/>
    <mergeCell ref="A18:A20"/>
    <mergeCell ref="B18:G20"/>
    <mergeCell ref="H18:H20"/>
    <mergeCell ref="J18:J20"/>
    <mergeCell ref="B21:G21"/>
    <mergeCell ref="B22:G22"/>
    <mergeCell ref="B23:G23"/>
    <mergeCell ref="B24:G24"/>
    <mergeCell ref="B25:G25"/>
    <mergeCell ref="B26:G26"/>
    <mergeCell ref="B27:G27"/>
    <mergeCell ref="B28:G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  <rowBreaks count="1" manualBreakCount="1">
    <brk id="14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topLeftCell="A25" zoomScaleNormal="100" workbookViewId="0">
      <selection activeCell="A30" sqref="A30"/>
    </sheetView>
  </sheetViews>
  <sheetFormatPr defaultRowHeight="14.4" x14ac:dyDescent="0.3"/>
  <cols>
    <col min="1" max="1" width="11" bestFit="1" customWidth="1"/>
    <col min="7" max="7" width="41.109375" customWidth="1"/>
    <col min="8" max="8" width="15.6640625" customWidth="1"/>
    <col min="9" max="9" width="16.6640625" customWidth="1"/>
    <col min="10" max="10" width="15" customWidth="1"/>
  </cols>
  <sheetData>
    <row r="2" spans="1:13" ht="15.6" customHeight="1" x14ac:dyDescent="0.3"/>
    <row r="3" spans="1:13" ht="33" customHeight="1" x14ac:dyDescent="0.3">
      <c r="A3" s="50" t="s">
        <v>50</v>
      </c>
      <c r="B3" s="50"/>
      <c r="C3" s="50"/>
      <c r="D3" s="50"/>
      <c r="E3" s="50"/>
      <c r="F3" s="50"/>
      <c r="G3" s="50"/>
      <c r="H3" s="50"/>
      <c r="I3" s="50"/>
      <c r="J3" s="50"/>
      <c r="K3" s="1"/>
      <c r="L3" s="1"/>
      <c r="M3" s="1"/>
    </row>
    <row r="5" spans="1:13" ht="31.2" x14ac:dyDescent="0.3">
      <c r="A5" s="2" t="s">
        <v>2</v>
      </c>
      <c r="B5" s="53" t="s">
        <v>3</v>
      </c>
      <c r="C5" s="54"/>
      <c r="D5" s="54"/>
      <c r="E5" s="54"/>
      <c r="F5" s="54"/>
      <c r="G5" s="55"/>
      <c r="H5" s="3" t="s">
        <v>17</v>
      </c>
      <c r="I5" s="2" t="s">
        <v>18</v>
      </c>
      <c r="J5" s="3" t="s">
        <v>74</v>
      </c>
    </row>
    <row r="6" spans="1:13" ht="17.25" customHeight="1" x14ac:dyDescent="0.3">
      <c r="A6" s="9" t="s">
        <v>0</v>
      </c>
      <c r="B6" s="67" t="s">
        <v>5</v>
      </c>
      <c r="C6" s="68"/>
      <c r="D6" s="68"/>
      <c r="E6" s="68"/>
      <c r="F6" s="68"/>
      <c r="G6" s="69"/>
      <c r="H6" s="5"/>
      <c r="I6" s="5"/>
      <c r="J6" s="6"/>
    </row>
    <row r="7" spans="1:13" ht="48.75" customHeight="1" x14ac:dyDescent="0.3">
      <c r="A7" s="7" t="s">
        <v>1</v>
      </c>
      <c r="B7" s="46" t="s">
        <v>71</v>
      </c>
      <c r="C7" s="47"/>
      <c r="D7" s="47"/>
      <c r="E7" s="47"/>
      <c r="F7" s="47"/>
      <c r="G7" s="48"/>
      <c r="H7" s="13" t="s">
        <v>25</v>
      </c>
      <c r="I7" s="13" t="s">
        <v>26</v>
      </c>
      <c r="J7" s="33">
        <f>J8/J10</f>
        <v>0</v>
      </c>
    </row>
    <row r="8" spans="1:13" ht="30.75" customHeight="1" x14ac:dyDescent="0.3">
      <c r="A8" s="51" t="s">
        <v>35</v>
      </c>
      <c r="B8" s="56" t="s">
        <v>58</v>
      </c>
      <c r="C8" s="57"/>
      <c r="D8" s="57"/>
      <c r="E8" s="57"/>
      <c r="F8" s="57"/>
      <c r="G8" s="58"/>
      <c r="H8" s="36" t="s">
        <v>27</v>
      </c>
      <c r="I8" s="36"/>
      <c r="J8" s="36">
        <v>0</v>
      </c>
    </row>
    <row r="9" spans="1:13" ht="20.399999999999999" customHeight="1" x14ac:dyDescent="0.3">
      <c r="A9" s="52"/>
      <c r="B9" s="59"/>
      <c r="C9" s="60"/>
      <c r="D9" s="60"/>
      <c r="E9" s="60"/>
      <c r="F9" s="60"/>
      <c r="G9" s="61"/>
      <c r="H9" s="37"/>
      <c r="I9" s="37"/>
      <c r="J9" s="37"/>
    </row>
    <row r="10" spans="1:13" ht="18.600000000000001" customHeight="1" x14ac:dyDescent="0.3">
      <c r="A10" s="11" t="s">
        <v>36</v>
      </c>
      <c r="B10" s="62" t="s">
        <v>72</v>
      </c>
      <c r="C10" s="63"/>
      <c r="D10" s="63"/>
      <c r="E10" s="63"/>
      <c r="F10" s="63"/>
      <c r="G10" s="64"/>
      <c r="H10" s="16" t="s">
        <v>9</v>
      </c>
      <c r="I10" s="16"/>
      <c r="J10" s="35">
        <v>14</v>
      </c>
    </row>
    <row r="11" spans="1:13" ht="63.6" customHeight="1" x14ac:dyDescent="0.3">
      <c r="A11" s="8" t="s">
        <v>8</v>
      </c>
      <c r="B11" s="62" t="s">
        <v>65</v>
      </c>
      <c r="C11" s="65"/>
      <c r="D11" s="65"/>
      <c r="E11" s="65"/>
      <c r="F11" s="65"/>
      <c r="G11" s="66"/>
      <c r="H11" s="16" t="s">
        <v>28</v>
      </c>
      <c r="I11" s="13" t="s">
        <v>30</v>
      </c>
      <c r="J11" s="33">
        <f>(J12/J14)*100</f>
        <v>7.1428571428571423</v>
      </c>
    </row>
    <row r="12" spans="1:13" ht="36" customHeight="1" x14ac:dyDescent="0.3">
      <c r="A12" s="51" t="s">
        <v>37</v>
      </c>
      <c r="B12" s="39" t="s">
        <v>59</v>
      </c>
      <c r="C12" s="39"/>
      <c r="D12" s="39"/>
      <c r="E12" s="39"/>
      <c r="F12" s="39"/>
      <c r="G12" s="39"/>
      <c r="H12" s="42" t="s">
        <v>29</v>
      </c>
      <c r="I12" s="13"/>
      <c r="J12" s="36">
        <v>1</v>
      </c>
    </row>
    <row r="13" spans="1:13" ht="16.8" customHeight="1" x14ac:dyDescent="0.3">
      <c r="A13" s="52"/>
      <c r="B13" s="39"/>
      <c r="C13" s="39"/>
      <c r="D13" s="39"/>
      <c r="E13" s="39"/>
      <c r="F13" s="39"/>
      <c r="G13" s="39"/>
      <c r="H13" s="42"/>
      <c r="I13" s="14"/>
      <c r="J13" s="37"/>
    </row>
    <row r="14" spans="1:13" ht="37.5" customHeight="1" x14ac:dyDescent="0.3">
      <c r="A14" s="23" t="s">
        <v>45</v>
      </c>
      <c r="B14" s="46" t="s">
        <v>66</v>
      </c>
      <c r="C14" s="44"/>
      <c r="D14" s="44"/>
      <c r="E14" s="44"/>
      <c r="F14" s="44"/>
      <c r="G14" s="45"/>
      <c r="H14" s="16" t="s">
        <v>9</v>
      </c>
      <c r="I14" s="16"/>
      <c r="J14" s="35">
        <v>14</v>
      </c>
    </row>
    <row r="15" spans="1:13" ht="15.6" x14ac:dyDescent="0.3">
      <c r="A15" s="49" t="s">
        <v>10</v>
      </c>
      <c r="B15" s="71" t="s">
        <v>6</v>
      </c>
      <c r="C15" s="71"/>
      <c r="D15" s="71"/>
      <c r="E15" s="71"/>
      <c r="F15" s="71"/>
      <c r="G15" s="71"/>
      <c r="H15" s="42"/>
      <c r="I15" s="13"/>
      <c r="J15" s="36"/>
    </row>
    <row r="16" spans="1:13" ht="14.4" customHeight="1" x14ac:dyDescent="0.3">
      <c r="A16" s="70"/>
      <c r="B16" s="71"/>
      <c r="C16" s="71"/>
      <c r="D16" s="71"/>
      <c r="E16" s="71"/>
      <c r="F16" s="71"/>
      <c r="G16" s="71"/>
      <c r="H16" s="42"/>
      <c r="I16" s="14"/>
      <c r="J16" s="37"/>
    </row>
    <row r="17" spans="1:10" ht="144.6" customHeight="1" x14ac:dyDescent="0.3">
      <c r="A17" s="22" t="s">
        <v>11</v>
      </c>
      <c r="B17" s="46" t="s">
        <v>67</v>
      </c>
      <c r="C17" s="47"/>
      <c r="D17" s="47"/>
      <c r="E17" s="47"/>
      <c r="F17" s="47"/>
      <c r="G17" s="48"/>
      <c r="H17" s="16" t="s">
        <v>19</v>
      </c>
      <c r="I17" s="17" t="s">
        <v>20</v>
      </c>
      <c r="J17" s="19">
        <f>J18/J21</f>
        <v>0</v>
      </c>
    </row>
    <row r="18" spans="1:10" ht="15.6" x14ac:dyDescent="0.3">
      <c r="A18" s="49" t="s">
        <v>38</v>
      </c>
      <c r="B18" s="39" t="s">
        <v>60</v>
      </c>
      <c r="C18" s="39"/>
      <c r="D18" s="39"/>
      <c r="E18" s="39"/>
      <c r="F18" s="39"/>
      <c r="G18" s="39"/>
      <c r="H18" s="42" t="s">
        <v>32</v>
      </c>
      <c r="I18" s="13"/>
      <c r="J18" s="36">
        <v>0</v>
      </c>
    </row>
    <row r="19" spans="1:10" ht="15.6" x14ac:dyDescent="0.3">
      <c r="A19" s="41"/>
      <c r="B19" s="39"/>
      <c r="C19" s="39"/>
      <c r="D19" s="39"/>
      <c r="E19" s="39"/>
      <c r="F19" s="39"/>
      <c r="G19" s="39"/>
      <c r="H19" s="42"/>
      <c r="I19" s="19"/>
      <c r="J19" s="41"/>
    </row>
    <row r="20" spans="1:10" ht="129.6" customHeight="1" x14ac:dyDescent="0.3">
      <c r="A20" s="37"/>
      <c r="B20" s="39"/>
      <c r="C20" s="39"/>
      <c r="D20" s="39"/>
      <c r="E20" s="39"/>
      <c r="F20" s="39"/>
      <c r="G20" s="39"/>
      <c r="H20" s="42"/>
      <c r="I20" s="14"/>
      <c r="J20" s="37"/>
    </row>
    <row r="21" spans="1:10" ht="24" customHeight="1" x14ac:dyDescent="0.3">
      <c r="A21" s="16" t="s">
        <v>39</v>
      </c>
      <c r="B21" s="43" t="s">
        <v>63</v>
      </c>
      <c r="C21" s="44"/>
      <c r="D21" s="44"/>
      <c r="E21" s="44"/>
      <c r="F21" s="44"/>
      <c r="G21" s="45"/>
      <c r="H21" s="16" t="s">
        <v>12</v>
      </c>
      <c r="I21" s="16"/>
      <c r="J21" s="24">
        <v>3.5179999999999998</v>
      </c>
    </row>
    <row r="22" spans="1:10" ht="15.6" x14ac:dyDescent="0.3">
      <c r="A22" s="10" t="s">
        <v>13</v>
      </c>
      <c r="B22" s="38" t="s">
        <v>4</v>
      </c>
      <c r="C22" s="38"/>
      <c r="D22" s="38"/>
      <c r="E22" s="38"/>
      <c r="F22" s="38"/>
      <c r="G22" s="38"/>
      <c r="H22" s="20"/>
      <c r="I22" s="20"/>
      <c r="J22" s="21"/>
    </row>
    <row r="23" spans="1:10" ht="32.4" customHeight="1" x14ac:dyDescent="0.3">
      <c r="A23" s="16" t="s">
        <v>14</v>
      </c>
      <c r="B23" s="39" t="s">
        <v>68</v>
      </c>
      <c r="C23" s="40"/>
      <c r="D23" s="40"/>
      <c r="E23" s="40"/>
      <c r="F23" s="40"/>
      <c r="G23" s="40"/>
      <c r="H23" s="16" t="s">
        <v>21</v>
      </c>
      <c r="I23" s="16" t="s">
        <v>22</v>
      </c>
      <c r="J23" s="34">
        <f>(J25/J24)*100</f>
        <v>7.6662389824835433</v>
      </c>
    </row>
    <row r="24" spans="1:10" ht="24" customHeight="1" x14ac:dyDescent="0.3">
      <c r="A24" s="16" t="s">
        <v>41</v>
      </c>
      <c r="B24" s="43" t="s">
        <v>61</v>
      </c>
      <c r="C24" s="44"/>
      <c r="D24" s="44"/>
      <c r="E24" s="44"/>
      <c r="F24" s="44"/>
      <c r="G24" s="45"/>
      <c r="H24" s="16" t="s">
        <v>16</v>
      </c>
      <c r="I24" s="16"/>
      <c r="J24" s="16">
        <v>35852</v>
      </c>
    </row>
    <row r="25" spans="1:10" ht="38.25" customHeight="1" x14ac:dyDescent="0.3">
      <c r="A25" s="16" t="s">
        <v>42</v>
      </c>
      <c r="B25" s="39" t="s">
        <v>40</v>
      </c>
      <c r="C25" s="39"/>
      <c r="D25" s="39"/>
      <c r="E25" s="39"/>
      <c r="F25" s="39"/>
      <c r="G25" s="39"/>
      <c r="H25" s="16" t="s">
        <v>33</v>
      </c>
      <c r="I25" s="16"/>
      <c r="J25" s="16">
        <v>2748.5</v>
      </c>
    </row>
    <row r="26" spans="1:10" ht="30.75" customHeight="1" x14ac:dyDescent="0.3">
      <c r="A26" s="16" t="s">
        <v>15</v>
      </c>
      <c r="B26" s="46" t="s">
        <v>69</v>
      </c>
      <c r="C26" s="47"/>
      <c r="D26" s="47"/>
      <c r="E26" s="47"/>
      <c r="F26" s="47"/>
      <c r="G26" s="48"/>
      <c r="H26" s="16" t="s">
        <v>23</v>
      </c>
      <c r="I26" s="16" t="s">
        <v>24</v>
      </c>
      <c r="J26" s="24">
        <f>J27/J28</f>
        <v>0.14045202499163226</v>
      </c>
    </row>
    <row r="27" spans="1:10" ht="26.4" customHeight="1" x14ac:dyDescent="0.3">
      <c r="A27" s="23" t="s">
        <v>43</v>
      </c>
      <c r="B27" s="46" t="s">
        <v>70</v>
      </c>
      <c r="C27" s="47"/>
      <c r="D27" s="47"/>
      <c r="E27" s="47"/>
      <c r="F27" s="47"/>
      <c r="G27" s="48"/>
      <c r="H27" s="16" t="s">
        <v>31</v>
      </c>
      <c r="I27" s="16"/>
      <c r="J27" s="24">
        <v>5035.4859999999999</v>
      </c>
    </row>
    <row r="28" spans="1:10" ht="17.399999999999999" customHeight="1" x14ac:dyDescent="0.3">
      <c r="A28" s="16" t="s">
        <v>44</v>
      </c>
      <c r="B28" s="46" t="s">
        <v>62</v>
      </c>
      <c r="C28" s="47"/>
      <c r="D28" s="47"/>
      <c r="E28" s="47"/>
      <c r="F28" s="47"/>
      <c r="G28" s="48"/>
      <c r="H28" s="16" t="s">
        <v>16</v>
      </c>
      <c r="I28" s="16"/>
      <c r="J28" s="16">
        <f>J24</f>
        <v>35852</v>
      </c>
    </row>
    <row r="29" spans="1:10" ht="15" customHeight="1" x14ac:dyDescent="0.3"/>
  </sheetData>
  <mergeCells count="33">
    <mergeCell ref="A3:J3"/>
    <mergeCell ref="B5:G5"/>
    <mergeCell ref="B6:G6"/>
    <mergeCell ref="B7:G7"/>
    <mergeCell ref="A8:A9"/>
    <mergeCell ref="B8:G9"/>
    <mergeCell ref="H8:H9"/>
    <mergeCell ref="I8:I9"/>
    <mergeCell ref="J8:J9"/>
    <mergeCell ref="J15:J16"/>
    <mergeCell ref="B17:G17"/>
    <mergeCell ref="B10:G10"/>
    <mergeCell ref="B11:G11"/>
    <mergeCell ref="A12:A13"/>
    <mergeCell ref="B12:G13"/>
    <mergeCell ref="H12:H13"/>
    <mergeCell ref="J12:J13"/>
    <mergeCell ref="B14:G14"/>
    <mergeCell ref="A15:A16"/>
    <mergeCell ref="B15:G16"/>
    <mergeCell ref="H15:H16"/>
    <mergeCell ref="A18:A20"/>
    <mergeCell ref="B18:G20"/>
    <mergeCell ref="H18:H20"/>
    <mergeCell ref="J18:J20"/>
    <mergeCell ref="B21:G21"/>
    <mergeCell ref="B22:G22"/>
    <mergeCell ref="B23:G23"/>
    <mergeCell ref="B24:G24"/>
    <mergeCell ref="B25:G25"/>
    <mergeCell ref="B26:G26"/>
    <mergeCell ref="B27:G27"/>
    <mergeCell ref="B28:G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1" manualBreakCount="1">
    <brk id="14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topLeftCell="A22" zoomScaleNormal="100" workbookViewId="0">
      <selection activeCell="A30" sqref="A30"/>
    </sheetView>
  </sheetViews>
  <sheetFormatPr defaultRowHeight="14.4" x14ac:dyDescent="0.3"/>
  <cols>
    <col min="1" max="1" width="11" bestFit="1" customWidth="1"/>
    <col min="7" max="7" width="41.109375" customWidth="1"/>
    <col min="8" max="8" width="15.6640625" customWidth="1"/>
    <col min="9" max="9" width="16.6640625" customWidth="1"/>
    <col min="10" max="10" width="15" customWidth="1"/>
  </cols>
  <sheetData>
    <row r="2" spans="1:13" ht="15.6" customHeight="1" x14ac:dyDescent="0.3"/>
    <row r="3" spans="1:13" ht="33" customHeight="1" x14ac:dyDescent="0.3">
      <c r="A3" s="50" t="s">
        <v>51</v>
      </c>
      <c r="B3" s="50"/>
      <c r="C3" s="50"/>
      <c r="D3" s="50"/>
      <c r="E3" s="50"/>
      <c r="F3" s="50"/>
      <c r="G3" s="50"/>
      <c r="H3" s="50"/>
      <c r="I3" s="50"/>
      <c r="J3" s="50"/>
      <c r="K3" s="1"/>
      <c r="L3" s="1"/>
      <c r="M3" s="1"/>
    </row>
    <row r="5" spans="1:13" ht="31.2" x14ac:dyDescent="0.3">
      <c r="A5" s="2" t="s">
        <v>2</v>
      </c>
      <c r="B5" s="53" t="s">
        <v>3</v>
      </c>
      <c r="C5" s="54"/>
      <c r="D5" s="54"/>
      <c r="E5" s="54"/>
      <c r="F5" s="54"/>
      <c r="G5" s="55"/>
      <c r="H5" s="3" t="s">
        <v>17</v>
      </c>
      <c r="I5" s="2" t="s">
        <v>18</v>
      </c>
      <c r="J5" s="3" t="s">
        <v>74</v>
      </c>
    </row>
    <row r="6" spans="1:13" ht="17.25" customHeight="1" x14ac:dyDescent="0.3">
      <c r="A6" s="9" t="s">
        <v>0</v>
      </c>
      <c r="B6" s="67" t="s">
        <v>5</v>
      </c>
      <c r="C6" s="68"/>
      <c r="D6" s="68"/>
      <c r="E6" s="68"/>
      <c r="F6" s="68"/>
      <c r="G6" s="69"/>
      <c r="H6" s="5"/>
      <c r="I6" s="5"/>
      <c r="J6" s="6"/>
    </row>
    <row r="7" spans="1:13" ht="48.75" customHeight="1" x14ac:dyDescent="0.3">
      <c r="A7" s="7" t="s">
        <v>1</v>
      </c>
      <c r="B7" s="46" t="s">
        <v>71</v>
      </c>
      <c r="C7" s="47"/>
      <c r="D7" s="47"/>
      <c r="E7" s="47"/>
      <c r="F7" s="47"/>
      <c r="G7" s="48"/>
      <c r="H7" s="13" t="s">
        <v>25</v>
      </c>
      <c r="I7" s="13" t="s">
        <v>26</v>
      </c>
      <c r="J7" s="33">
        <f>J8/J10</f>
        <v>0</v>
      </c>
    </row>
    <row r="8" spans="1:13" ht="30.75" customHeight="1" x14ac:dyDescent="0.3">
      <c r="A8" s="51" t="s">
        <v>35</v>
      </c>
      <c r="B8" s="56" t="s">
        <v>34</v>
      </c>
      <c r="C8" s="57"/>
      <c r="D8" s="57"/>
      <c r="E8" s="57"/>
      <c r="F8" s="57"/>
      <c r="G8" s="58"/>
      <c r="H8" s="36" t="s">
        <v>27</v>
      </c>
      <c r="I8" s="36"/>
      <c r="J8" s="36">
        <v>0</v>
      </c>
    </row>
    <row r="9" spans="1:13" ht="20.399999999999999" customHeight="1" x14ac:dyDescent="0.3">
      <c r="A9" s="52"/>
      <c r="B9" s="59"/>
      <c r="C9" s="60"/>
      <c r="D9" s="60"/>
      <c r="E9" s="60"/>
      <c r="F9" s="60"/>
      <c r="G9" s="61"/>
      <c r="H9" s="37"/>
      <c r="I9" s="37"/>
      <c r="J9" s="37"/>
    </row>
    <row r="10" spans="1:13" ht="18.600000000000001" customHeight="1" x14ac:dyDescent="0.3">
      <c r="A10" s="11" t="s">
        <v>36</v>
      </c>
      <c r="B10" s="62" t="s">
        <v>72</v>
      </c>
      <c r="C10" s="63"/>
      <c r="D10" s="63"/>
      <c r="E10" s="63"/>
      <c r="F10" s="63"/>
      <c r="G10" s="64"/>
      <c r="H10" s="16" t="s">
        <v>9</v>
      </c>
      <c r="I10" s="16"/>
      <c r="J10" s="35">
        <v>14</v>
      </c>
    </row>
    <row r="11" spans="1:13" ht="66" customHeight="1" x14ac:dyDescent="0.3">
      <c r="A11" s="8" t="s">
        <v>8</v>
      </c>
      <c r="B11" s="62" t="s">
        <v>65</v>
      </c>
      <c r="C11" s="65"/>
      <c r="D11" s="65"/>
      <c r="E11" s="65"/>
      <c r="F11" s="65"/>
      <c r="G11" s="66"/>
      <c r="H11" s="16" t="s">
        <v>28</v>
      </c>
      <c r="I11" s="13" t="s">
        <v>30</v>
      </c>
      <c r="J11" s="33">
        <f>(J12/J14)*100</f>
        <v>7.1428571428571423</v>
      </c>
    </row>
    <row r="12" spans="1:13" ht="36" customHeight="1" x14ac:dyDescent="0.3">
      <c r="A12" s="51" t="s">
        <v>37</v>
      </c>
      <c r="B12" s="39" t="s">
        <v>59</v>
      </c>
      <c r="C12" s="39"/>
      <c r="D12" s="39"/>
      <c r="E12" s="39"/>
      <c r="F12" s="39"/>
      <c r="G12" s="39"/>
      <c r="H12" s="42" t="s">
        <v>29</v>
      </c>
      <c r="I12" s="13"/>
      <c r="J12" s="36">
        <v>1</v>
      </c>
    </row>
    <row r="13" spans="1:13" ht="15" customHeight="1" x14ac:dyDescent="0.3">
      <c r="A13" s="52"/>
      <c r="B13" s="39"/>
      <c r="C13" s="39"/>
      <c r="D13" s="39"/>
      <c r="E13" s="39"/>
      <c r="F13" s="39"/>
      <c r="G13" s="39"/>
      <c r="H13" s="42"/>
      <c r="I13" s="14"/>
      <c r="J13" s="37"/>
    </row>
    <row r="14" spans="1:13" ht="37.5" customHeight="1" x14ac:dyDescent="0.3">
      <c r="A14" s="23" t="s">
        <v>45</v>
      </c>
      <c r="B14" s="46" t="s">
        <v>66</v>
      </c>
      <c r="C14" s="44"/>
      <c r="D14" s="44"/>
      <c r="E14" s="44"/>
      <c r="F14" s="44"/>
      <c r="G14" s="45"/>
      <c r="H14" s="16" t="s">
        <v>9</v>
      </c>
      <c r="I14" s="16"/>
      <c r="J14" s="35">
        <v>14</v>
      </c>
    </row>
    <row r="15" spans="1:13" ht="15.6" x14ac:dyDescent="0.3">
      <c r="A15" s="49" t="s">
        <v>10</v>
      </c>
      <c r="B15" s="71" t="s">
        <v>6</v>
      </c>
      <c r="C15" s="71"/>
      <c r="D15" s="71"/>
      <c r="E15" s="71"/>
      <c r="F15" s="71"/>
      <c r="G15" s="71"/>
      <c r="H15" s="42"/>
      <c r="I15" s="13"/>
      <c r="J15" s="36"/>
    </row>
    <row r="16" spans="1:13" ht="14.4" customHeight="1" x14ac:dyDescent="0.3">
      <c r="A16" s="70"/>
      <c r="B16" s="71"/>
      <c r="C16" s="71"/>
      <c r="D16" s="71"/>
      <c r="E16" s="71"/>
      <c r="F16" s="71"/>
      <c r="G16" s="71"/>
      <c r="H16" s="42"/>
      <c r="I16" s="14"/>
      <c r="J16" s="37"/>
    </row>
    <row r="17" spans="1:10" ht="141.6" customHeight="1" x14ac:dyDescent="0.3">
      <c r="A17" s="22" t="s">
        <v>11</v>
      </c>
      <c r="B17" s="46" t="s">
        <v>67</v>
      </c>
      <c r="C17" s="47"/>
      <c r="D17" s="47"/>
      <c r="E17" s="47"/>
      <c r="F17" s="47"/>
      <c r="G17" s="48"/>
      <c r="H17" s="16" t="s">
        <v>19</v>
      </c>
      <c r="I17" s="17" t="s">
        <v>20</v>
      </c>
      <c r="J17" s="19">
        <f>J18/J21</f>
        <v>0</v>
      </c>
    </row>
    <row r="18" spans="1:10" ht="15.6" x14ac:dyDescent="0.3">
      <c r="A18" s="49" t="s">
        <v>38</v>
      </c>
      <c r="B18" s="39" t="s">
        <v>60</v>
      </c>
      <c r="C18" s="39"/>
      <c r="D18" s="39"/>
      <c r="E18" s="39"/>
      <c r="F18" s="39"/>
      <c r="G18" s="39"/>
      <c r="H18" s="42" t="s">
        <v>32</v>
      </c>
      <c r="I18" s="13"/>
      <c r="J18" s="36">
        <v>0</v>
      </c>
    </row>
    <row r="19" spans="1:10" ht="15.6" x14ac:dyDescent="0.3">
      <c r="A19" s="41"/>
      <c r="B19" s="39"/>
      <c r="C19" s="39"/>
      <c r="D19" s="39"/>
      <c r="E19" s="39"/>
      <c r="F19" s="39"/>
      <c r="G19" s="39"/>
      <c r="H19" s="42"/>
      <c r="I19" s="19"/>
      <c r="J19" s="41"/>
    </row>
    <row r="20" spans="1:10" ht="133.80000000000001" customHeight="1" x14ac:dyDescent="0.3">
      <c r="A20" s="37"/>
      <c r="B20" s="39"/>
      <c r="C20" s="39"/>
      <c r="D20" s="39"/>
      <c r="E20" s="39"/>
      <c r="F20" s="39"/>
      <c r="G20" s="39"/>
      <c r="H20" s="42"/>
      <c r="I20" s="14"/>
      <c r="J20" s="37"/>
    </row>
    <row r="21" spans="1:10" ht="22.2" customHeight="1" x14ac:dyDescent="0.3">
      <c r="A21" s="16" t="s">
        <v>39</v>
      </c>
      <c r="B21" s="43" t="s">
        <v>63</v>
      </c>
      <c r="C21" s="44"/>
      <c r="D21" s="44"/>
      <c r="E21" s="44"/>
      <c r="F21" s="44"/>
      <c r="G21" s="45"/>
      <c r="H21" s="16" t="s">
        <v>12</v>
      </c>
      <c r="I21" s="16"/>
      <c r="J21" s="24">
        <v>3.0505</v>
      </c>
    </row>
    <row r="22" spans="1:10" ht="15.6" x14ac:dyDescent="0.3">
      <c r="A22" s="10" t="s">
        <v>13</v>
      </c>
      <c r="B22" s="38" t="s">
        <v>4</v>
      </c>
      <c r="C22" s="38"/>
      <c r="D22" s="38"/>
      <c r="E22" s="38"/>
      <c r="F22" s="38"/>
      <c r="G22" s="38"/>
      <c r="H22" s="20"/>
      <c r="I22" s="20"/>
      <c r="J22" s="21"/>
    </row>
    <row r="23" spans="1:10" ht="30.6" customHeight="1" x14ac:dyDescent="0.3">
      <c r="A23" s="16" t="s">
        <v>14</v>
      </c>
      <c r="B23" s="39" t="s">
        <v>68</v>
      </c>
      <c r="C23" s="40"/>
      <c r="D23" s="40"/>
      <c r="E23" s="40"/>
      <c r="F23" s="40"/>
      <c r="G23" s="40"/>
      <c r="H23" s="16" t="s">
        <v>21</v>
      </c>
      <c r="I23" s="16" t="s">
        <v>22</v>
      </c>
      <c r="J23" s="34">
        <f>(J25/J24)*100</f>
        <v>12.481970643966175</v>
      </c>
    </row>
    <row r="24" spans="1:10" ht="24" customHeight="1" x14ac:dyDescent="0.3">
      <c r="A24" s="16" t="s">
        <v>41</v>
      </c>
      <c r="B24" s="43" t="s">
        <v>61</v>
      </c>
      <c r="C24" s="44"/>
      <c r="D24" s="44"/>
      <c r="E24" s="44"/>
      <c r="F24" s="44"/>
      <c r="G24" s="45"/>
      <c r="H24" s="16" t="s">
        <v>16</v>
      </c>
      <c r="I24" s="16"/>
      <c r="J24" s="16">
        <v>35359</v>
      </c>
    </row>
    <row r="25" spans="1:10" ht="38.25" customHeight="1" x14ac:dyDescent="0.3">
      <c r="A25" s="16" t="s">
        <v>42</v>
      </c>
      <c r="B25" s="39" t="s">
        <v>40</v>
      </c>
      <c r="C25" s="39"/>
      <c r="D25" s="39"/>
      <c r="E25" s="39"/>
      <c r="F25" s="39"/>
      <c r="G25" s="39"/>
      <c r="H25" s="16" t="s">
        <v>33</v>
      </c>
      <c r="I25" s="16"/>
      <c r="J25" s="16">
        <v>4413.5</v>
      </c>
    </row>
    <row r="26" spans="1:10" ht="30.75" customHeight="1" x14ac:dyDescent="0.3">
      <c r="A26" s="16" t="s">
        <v>15</v>
      </c>
      <c r="B26" s="46" t="s">
        <v>69</v>
      </c>
      <c r="C26" s="47"/>
      <c r="D26" s="47"/>
      <c r="E26" s="47"/>
      <c r="F26" s="47"/>
      <c r="G26" s="48"/>
      <c r="H26" s="16" t="s">
        <v>23</v>
      </c>
      <c r="I26" s="16" t="s">
        <v>24</v>
      </c>
      <c r="J26" s="24">
        <f>J27/J28</f>
        <v>0.10816066630843632</v>
      </c>
    </row>
    <row r="27" spans="1:10" ht="28.8" customHeight="1" x14ac:dyDescent="0.3">
      <c r="A27" s="23" t="s">
        <v>43</v>
      </c>
      <c r="B27" s="46" t="s">
        <v>70</v>
      </c>
      <c r="C27" s="47"/>
      <c r="D27" s="47"/>
      <c r="E27" s="47"/>
      <c r="F27" s="47"/>
      <c r="G27" s="48"/>
      <c r="H27" s="16" t="s">
        <v>31</v>
      </c>
      <c r="I27" s="16"/>
      <c r="J27" s="16">
        <v>3824.453</v>
      </c>
    </row>
    <row r="28" spans="1:10" ht="17.399999999999999" customHeight="1" x14ac:dyDescent="0.3">
      <c r="A28" s="16" t="s">
        <v>44</v>
      </c>
      <c r="B28" s="46" t="s">
        <v>62</v>
      </c>
      <c r="C28" s="47"/>
      <c r="D28" s="47"/>
      <c r="E28" s="47"/>
      <c r="F28" s="47"/>
      <c r="G28" s="48"/>
      <c r="H28" s="16" t="s">
        <v>16</v>
      </c>
      <c r="I28" s="16"/>
      <c r="J28" s="16">
        <f>J24</f>
        <v>35359</v>
      </c>
    </row>
    <row r="29" spans="1:10" ht="15" customHeight="1" x14ac:dyDescent="0.3"/>
  </sheetData>
  <mergeCells count="33">
    <mergeCell ref="A3:J3"/>
    <mergeCell ref="B5:G5"/>
    <mergeCell ref="B6:G6"/>
    <mergeCell ref="B7:G7"/>
    <mergeCell ref="A8:A9"/>
    <mergeCell ref="B8:G9"/>
    <mergeCell ref="H8:H9"/>
    <mergeCell ref="I8:I9"/>
    <mergeCell ref="J8:J9"/>
    <mergeCell ref="J15:J16"/>
    <mergeCell ref="B17:G17"/>
    <mergeCell ref="B10:G10"/>
    <mergeCell ref="B11:G11"/>
    <mergeCell ref="A12:A13"/>
    <mergeCell ref="B12:G13"/>
    <mergeCell ref="H12:H13"/>
    <mergeCell ref="J12:J13"/>
    <mergeCell ref="B14:G14"/>
    <mergeCell ref="A15:A16"/>
    <mergeCell ref="B15:G16"/>
    <mergeCell ref="H15:H16"/>
    <mergeCell ref="A18:A20"/>
    <mergeCell ref="B18:G20"/>
    <mergeCell ref="H18:H20"/>
    <mergeCell ref="J18:J20"/>
    <mergeCell ref="B21:G21"/>
    <mergeCell ref="B22:G22"/>
    <mergeCell ref="B23:G23"/>
    <mergeCell ref="B24:G24"/>
    <mergeCell ref="B25:G25"/>
    <mergeCell ref="B26:G26"/>
    <mergeCell ref="B27:G27"/>
    <mergeCell ref="B28:G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rowBreaks count="1" manualBreakCount="1">
    <brk id="14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topLeftCell="A25" zoomScaleNormal="100" workbookViewId="0">
      <selection activeCell="G39" sqref="G39"/>
    </sheetView>
  </sheetViews>
  <sheetFormatPr defaultRowHeight="14.4" x14ac:dyDescent="0.3"/>
  <cols>
    <col min="1" max="1" width="11" bestFit="1" customWidth="1"/>
    <col min="7" max="7" width="41.109375" customWidth="1"/>
    <col min="8" max="8" width="15.6640625" customWidth="1"/>
    <col min="9" max="9" width="16.6640625" customWidth="1"/>
    <col min="10" max="10" width="15" customWidth="1"/>
  </cols>
  <sheetData>
    <row r="2" spans="1:13" ht="15.6" customHeight="1" x14ac:dyDescent="0.3"/>
    <row r="3" spans="1:13" ht="33" customHeight="1" x14ac:dyDescent="0.3">
      <c r="A3" s="50" t="s">
        <v>52</v>
      </c>
      <c r="B3" s="50"/>
      <c r="C3" s="50"/>
      <c r="D3" s="50"/>
      <c r="E3" s="50"/>
      <c r="F3" s="50"/>
      <c r="G3" s="50"/>
      <c r="H3" s="50"/>
      <c r="I3" s="50"/>
      <c r="J3" s="50"/>
      <c r="K3" s="1"/>
      <c r="L3" s="1"/>
      <c r="M3" s="1"/>
    </row>
    <row r="5" spans="1:13" ht="31.2" x14ac:dyDescent="0.3">
      <c r="A5" s="2" t="s">
        <v>2</v>
      </c>
      <c r="B5" s="53" t="s">
        <v>3</v>
      </c>
      <c r="C5" s="54"/>
      <c r="D5" s="54"/>
      <c r="E5" s="54"/>
      <c r="F5" s="54"/>
      <c r="G5" s="55"/>
      <c r="H5" s="3" t="s">
        <v>17</v>
      </c>
      <c r="I5" s="2" t="s">
        <v>18</v>
      </c>
      <c r="J5" s="3" t="s">
        <v>74</v>
      </c>
    </row>
    <row r="6" spans="1:13" ht="17.25" customHeight="1" x14ac:dyDescent="0.3">
      <c r="A6" s="9" t="s">
        <v>0</v>
      </c>
      <c r="B6" s="67" t="s">
        <v>5</v>
      </c>
      <c r="C6" s="68"/>
      <c r="D6" s="68"/>
      <c r="E6" s="68"/>
      <c r="F6" s="68"/>
      <c r="G6" s="69"/>
      <c r="H6" s="5"/>
      <c r="I6" s="5"/>
      <c r="J6" s="6"/>
    </row>
    <row r="7" spans="1:13" ht="48.75" customHeight="1" x14ac:dyDescent="0.3">
      <c r="A7" s="7" t="s">
        <v>1</v>
      </c>
      <c r="B7" s="46" t="s">
        <v>71</v>
      </c>
      <c r="C7" s="47"/>
      <c r="D7" s="47"/>
      <c r="E7" s="47"/>
      <c r="F7" s="47"/>
      <c r="G7" s="48"/>
      <c r="H7" s="13" t="s">
        <v>25</v>
      </c>
      <c r="I7" s="13" t="s">
        <v>26</v>
      </c>
      <c r="J7" s="33">
        <f>J8/J10</f>
        <v>0</v>
      </c>
    </row>
    <row r="8" spans="1:13" ht="30.75" customHeight="1" x14ac:dyDescent="0.3">
      <c r="A8" s="51" t="s">
        <v>35</v>
      </c>
      <c r="B8" s="56" t="s">
        <v>58</v>
      </c>
      <c r="C8" s="57"/>
      <c r="D8" s="57"/>
      <c r="E8" s="57"/>
      <c r="F8" s="57"/>
      <c r="G8" s="58"/>
      <c r="H8" s="36" t="s">
        <v>27</v>
      </c>
      <c r="I8" s="36"/>
      <c r="J8" s="36">
        <v>0</v>
      </c>
    </row>
    <row r="9" spans="1:13" ht="20.399999999999999" customHeight="1" x14ac:dyDescent="0.3">
      <c r="A9" s="52"/>
      <c r="B9" s="59"/>
      <c r="C9" s="60"/>
      <c r="D9" s="60"/>
      <c r="E9" s="60"/>
      <c r="F9" s="60"/>
      <c r="G9" s="61"/>
      <c r="H9" s="37"/>
      <c r="I9" s="37"/>
      <c r="J9" s="37"/>
    </row>
    <row r="10" spans="1:13" ht="18.600000000000001" customHeight="1" x14ac:dyDescent="0.3">
      <c r="A10" s="11" t="s">
        <v>36</v>
      </c>
      <c r="B10" s="62" t="s">
        <v>72</v>
      </c>
      <c r="C10" s="63"/>
      <c r="D10" s="63"/>
      <c r="E10" s="63"/>
      <c r="F10" s="63"/>
      <c r="G10" s="64"/>
      <c r="H10" s="16" t="s">
        <v>9</v>
      </c>
      <c r="I10" s="16"/>
      <c r="J10" s="35">
        <v>14</v>
      </c>
    </row>
    <row r="11" spans="1:13" ht="62.4" customHeight="1" x14ac:dyDescent="0.3">
      <c r="A11" s="8" t="s">
        <v>8</v>
      </c>
      <c r="B11" s="62" t="s">
        <v>65</v>
      </c>
      <c r="C11" s="65"/>
      <c r="D11" s="65"/>
      <c r="E11" s="65"/>
      <c r="F11" s="65"/>
      <c r="G11" s="66"/>
      <c r="H11" s="16" t="s">
        <v>28</v>
      </c>
      <c r="I11" s="13" t="s">
        <v>30</v>
      </c>
      <c r="J11" s="33">
        <f>(J12/J14)*100</f>
        <v>7.1428571428571423</v>
      </c>
    </row>
    <row r="12" spans="1:13" ht="36" customHeight="1" x14ac:dyDescent="0.3">
      <c r="A12" s="51" t="s">
        <v>37</v>
      </c>
      <c r="B12" s="39" t="s">
        <v>59</v>
      </c>
      <c r="C12" s="39"/>
      <c r="D12" s="39"/>
      <c r="E12" s="39"/>
      <c r="F12" s="39"/>
      <c r="G12" s="39"/>
      <c r="H12" s="42" t="s">
        <v>29</v>
      </c>
      <c r="I12" s="13"/>
      <c r="J12" s="36">
        <v>1</v>
      </c>
    </row>
    <row r="13" spans="1:13" ht="16.8" customHeight="1" x14ac:dyDescent="0.3">
      <c r="A13" s="52"/>
      <c r="B13" s="39"/>
      <c r="C13" s="39"/>
      <c r="D13" s="39"/>
      <c r="E13" s="39"/>
      <c r="F13" s="39"/>
      <c r="G13" s="39"/>
      <c r="H13" s="42"/>
      <c r="I13" s="14"/>
      <c r="J13" s="37"/>
    </row>
    <row r="14" spans="1:13" ht="37.5" customHeight="1" x14ac:dyDescent="0.3">
      <c r="A14" s="23" t="s">
        <v>45</v>
      </c>
      <c r="B14" s="46" t="s">
        <v>66</v>
      </c>
      <c r="C14" s="44"/>
      <c r="D14" s="44"/>
      <c r="E14" s="44"/>
      <c r="F14" s="44"/>
      <c r="G14" s="45"/>
      <c r="H14" s="16" t="s">
        <v>9</v>
      </c>
      <c r="I14" s="16"/>
      <c r="J14" s="35">
        <v>14</v>
      </c>
    </row>
    <row r="15" spans="1:13" ht="15.6" x14ac:dyDescent="0.3">
      <c r="A15" s="49" t="s">
        <v>10</v>
      </c>
      <c r="B15" s="71" t="s">
        <v>6</v>
      </c>
      <c r="C15" s="71"/>
      <c r="D15" s="71"/>
      <c r="E15" s="71"/>
      <c r="F15" s="71"/>
      <c r="G15" s="71"/>
      <c r="H15" s="42"/>
      <c r="I15" s="13"/>
      <c r="J15" s="36"/>
    </row>
    <row r="16" spans="1:13" ht="14.4" customHeight="1" x14ac:dyDescent="0.3">
      <c r="A16" s="70"/>
      <c r="B16" s="71"/>
      <c r="C16" s="71"/>
      <c r="D16" s="71"/>
      <c r="E16" s="71"/>
      <c r="F16" s="71"/>
      <c r="G16" s="71"/>
      <c r="H16" s="42"/>
      <c r="I16" s="14"/>
      <c r="J16" s="37"/>
    </row>
    <row r="17" spans="1:10" ht="144.6" customHeight="1" x14ac:dyDescent="0.3">
      <c r="A17" s="22" t="s">
        <v>11</v>
      </c>
      <c r="B17" s="46" t="s">
        <v>67</v>
      </c>
      <c r="C17" s="47"/>
      <c r="D17" s="47"/>
      <c r="E17" s="47"/>
      <c r="F17" s="47"/>
      <c r="G17" s="48"/>
      <c r="H17" s="16" t="s">
        <v>19</v>
      </c>
      <c r="I17" s="17" t="s">
        <v>20</v>
      </c>
      <c r="J17" s="19">
        <f>J18/J21</f>
        <v>0</v>
      </c>
    </row>
    <row r="18" spans="1:10" ht="15.6" x14ac:dyDescent="0.3">
      <c r="A18" s="49" t="s">
        <v>38</v>
      </c>
      <c r="B18" s="39" t="s">
        <v>60</v>
      </c>
      <c r="C18" s="39"/>
      <c r="D18" s="39"/>
      <c r="E18" s="39"/>
      <c r="F18" s="39"/>
      <c r="G18" s="39"/>
      <c r="H18" s="42" t="s">
        <v>32</v>
      </c>
      <c r="I18" s="13"/>
      <c r="J18" s="36">
        <v>0</v>
      </c>
    </row>
    <row r="19" spans="1:10" ht="15.6" x14ac:dyDescent="0.3">
      <c r="A19" s="41"/>
      <c r="B19" s="39"/>
      <c r="C19" s="39"/>
      <c r="D19" s="39"/>
      <c r="E19" s="39"/>
      <c r="F19" s="39"/>
      <c r="G19" s="39"/>
      <c r="H19" s="42"/>
      <c r="I19" s="19"/>
      <c r="J19" s="41"/>
    </row>
    <row r="20" spans="1:10" ht="128.4" customHeight="1" x14ac:dyDescent="0.3">
      <c r="A20" s="37"/>
      <c r="B20" s="39"/>
      <c r="C20" s="39"/>
      <c r="D20" s="39"/>
      <c r="E20" s="39"/>
      <c r="F20" s="39"/>
      <c r="G20" s="39"/>
      <c r="H20" s="42"/>
      <c r="I20" s="14"/>
      <c r="J20" s="37"/>
    </row>
    <row r="21" spans="1:10" ht="21" customHeight="1" x14ac:dyDescent="0.3">
      <c r="A21" s="16" t="s">
        <v>39</v>
      </c>
      <c r="B21" s="43" t="s">
        <v>63</v>
      </c>
      <c r="C21" s="44"/>
      <c r="D21" s="44"/>
      <c r="E21" s="44"/>
      <c r="F21" s="44"/>
      <c r="G21" s="45"/>
      <c r="H21" s="16" t="s">
        <v>12</v>
      </c>
      <c r="I21" s="16"/>
      <c r="J21" s="24">
        <v>1.5381</v>
      </c>
    </row>
    <row r="22" spans="1:10" ht="15.6" x14ac:dyDescent="0.3">
      <c r="A22" s="10" t="s">
        <v>13</v>
      </c>
      <c r="B22" s="38" t="s">
        <v>4</v>
      </c>
      <c r="C22" s="38"/>
      <c r="D22" s="38"/>
      <c r="E22" s="38"/>
      <c r="F22" s="38"/>
      <c r="G22" s="38"/>
      <c r="H22" s="20"/>
      <c r="I22" s="20"/>
      <c r="J22" s="21"/>
    </row>
    <row r="23" spans="1:10" ht="37.200000000000003" customHeight="1" x14ac:dyDescent="0.3">
      <c r="A23" s="16" t="s">
        <v>14</v>
      </c>
      <c r="B23" s="39" t="s">
        <v>68</v>
      </c>
      <c r="C23" s="40"/>
      <c r="D23" s="40"/>
      <c r="E23" s="40"/>
      <c r="F23" s="40"/>
      <c r="G23" s="40"/>
      <c r="H23" s="16" t="s">
        <v>21</v>
      </c>
      <c r="I23" s="16" t="s">
        <v>22</v>
      </c>
      <c r="J23" s="34">
        <f>(J25/J24)*100</f>
        <v>2.5808159098642669</v>
      </c>
    </row>
    <row r="24" spans="1:10" ht="24" customHeight="1" x14ac:dyDescent="0.3">
      <c r="A24" s="16" t="s">
        <v>41</v>
      </c>
      <c r="B24" s="43" t="s">
        <v>61</v>
      </c>
      <c r="C24" s="44"/>
      <c r="D24" s="44"/>
      <c r="E24" s="44"/>
      <c r="F24" s="44"/>
      <c r="G24" s="45"/>
      <c r="H24" s="16" t="s">
        <v>16</v>
      </c>
      <c r="I24" s="16"/>
      <c r="J24" s="16">
        <v>26449</v>
      </c>
    </row>
    <row r="25" spans="1:10" ht="38.25" customHeight="1" x14ac:dyDescent="0.3">
      <c r="A25" s="16" t="s">
        <v>42</v>
      </c>
      <c r="B25" s="39" t="s">
        <v>40</v>
      </c>
      <c r="C25" s="39"/>
      <c r="D25" s="39"/>
      <c r="E25" s="39"/>
      <c r="F25" s="39"/>
      <c r="G25" s="39"/>
      <c r="H25" s="16" t="s">
        <v>33</v>
      </c>
      <c r="I25" s="16"/>
      <c r="J25" s="16">
        <v>682.6</v>
      </c>
    </row>
    <row r="26" spans="1:10" ht="30.75" customHeight="1" x14ac:dyDescent="0.3">
      <c r="A26" s="16" t="s">
        <v>15</v>
      </c>
      <c r="B26" s="46" t="s">
        <v>69</v>
      </c>
      <c r="C26" s="47"/>
      <c r="D26" s="47"/>
      <c r="E26" s="47"/>
      <c r="F26" s="47"/>
      <c r="G26" s="48"/>
      <c r="H26" s="16" t="s">
        <v>23</v>
      </c>
      <c r="I26" s="16" t="s">
        <v>24</v>
      </c>
      <c r="J26" s="24">
        <f>J27/J28</f>
        <v>9.6596695527241108E-2</v>
      </c>
    </row>
    <row r="27" spans="1:10" ht="28.2" customHeight="1" x14ac:dyDescent="0.3">
      <c r="A27" s="23" t="s">
        <v>43</v>
      </c>
      <c r="B27" s="46" t="s">
        <v>70</v>
      </c>
      <c r="C27" s="47"/>
      <c r="D27" s="47"/>
      <c r="E27" s="47"/>
      <c r="F27" s="47"/>
      <c r="G27" s="48"/>
      <c r="H27" s="16" t="s">
        <v>31</v>
      </c>
      <c r="I27" s="16"/>
      <c r="J27" s="16">
        <v>2554.886</v>
      </c>
    </row>
    <row r="28" spans="1:10" ht="17.399999999999999" customHeight="1" x14ac:dyDescent="0.3">
      <c r="A28" s="16" t="s">
        <v>44</v>
      </c>
      <c r="B28" s="46" t="s">
        <v>62</v>
      </c>
      <c r="C28" s="47"/>
      <c r="D28" s="47"/>
      <c r="E28" s="47"/>
      <c r="F28" s="47"/>
      <c r="G28" s="48"/>
      <c r="H28" s="16" t="s">
        <v>16</v>
      </c>
      <c r="I28" s="16"/>
      <c r="J28" s="16">
        <f>J24</f>
        <v>26449</v>
      </c>
    </row>
    <row r="29" spans="1:10" ht="15" customHeight="1" x14ac:dyDescent="0.3"/>
  </sheetData>
  <mergeCells count="33">
    <mergeCell ref="A3:J3"/>
    <mergeCell ref="B5:G5"/>
    <mergeCell ref="B6:G6"/>
    <mergeCell ref="B7:G7"/>
    <mergeCell ref="A8:A9"/>
    <mergeCell ref="B8:G9"/>
    <mergeCell ref="H8:H9"/>
    <mergeCell ref="I8:I9"/>
    <mergeCell ref="J8:J9"/>
    <mergeCell ref="J15:J16"/>
    <mergeCell ref="B17:G17"/>
    <mergeCell ref="B10:G10"/>
    <mergeCell ref="B11:G11"/>
    <mergeCell ref="A12:A13"/>
    <mergeCell ref="B12:G13"/>
    <mergeCell ref="H12:H13"/>
    <mergeCell ref="J12:J13"/>
    <mergeCell ref="B14:G14"/>
    <mergeCell ref="A15:A16"/>
    <mergeCell ref="B15:G16"/>
    <mergeCell ref="H15:H16"/>
    <mergeCell ref="A18:A20"/>
    <mergeCell ref="B18:G20"/>
    <mergeCell ref="H18:H20"/>
    <mergeCell ref="J18:J20"/>
    <mergeCell ref="B21:G21"/>
    <mergeCell ref="B22:G22"/>
    <mergeCell ref="B23:G23"/>
    <mergeCell ref="B24:G24"/>
    <mergeCell ref="B25:G25"/>
    <mergeCell ref="B26:G26"/>
    <mergeCell ref="B27:G27"/>
    <mergeCell ref="B28:G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1" manualBreakCount="1">
    <brk id="14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topLeftCell="A25" zoomScaleNormal="100" workbookViewId="0">
      <selection activeCell="A30" sqref="A30"/>
    </sheetView>
  </sheetViews>
  <sheetFormatPr defaultRowHeight="14.4" x14ac:dyDescent="0.3"/>
  <cols>
    <col min="1" max="1" width="11" bestFit="1" customWidth="1"/>
    <col min="7" max="7" width="41.109375" customWidth="1"/>
    <col min="8" max="8" width="15.6640625" customWidth="1"/>
    <col min="9" max="9" width="16.6640625" customWidth="1"/>
    <col min="10" max="10" width="15" customWidth="1"/>
  </cols>
  <sheetData>
    <row r="2" spans="1:13" ht="15.6" customHeight="1" x14ac:dyDescent="0.3"/>
    <row r="3" spans="1:13" ht="33" customHeight="1" x14ac:dyDescent="0.3">
      <c r="A3" s="50" t="s">
        <v>53</v>
      </c>
      <c r="B3" s="50"/>
      <c r="C3" s="50"/>
      <c r="D3" s="50"/>
      <c r="E3" s="50"/>
      <c r="F3" s="50"/>
      <c r="G3" s="50"/>
      <c r="H3" s="50"/>
      <c r="I3" s="50"/>
      <c r="J3" s="50"/>
      <c r="K3" s="1"/>
      <c r="L3" s="1"/>
      <c r="M3" s="1"/>
    </row>
    <row r="5" spans="1:13" ht="31.2" x14ac:dyDescent="0.3">
      <c r="A5" s="2" t="s">
        <v>2</v>
      </c>
      <c r="B5" s="53" t="s">
        <v>3</v>
      </c>
      <c r="C5" s="54"/>
      <c r="D5" s="54"/>
      <c r="E5" s="54"/>
      <c r="F5" s="54"/>
      <c r="G5" s="55"/>
      <c r="H5" s="3" t="s">
        <v>17</v>
      </c>
      <c r="I5" s="2" t="s">
        <v>18</v>
      </c>
      <c r="J5" s="3" t="s">
        <v>74</v>
      </c>
    </row>
    <row r="6" spans="1:13" ht="17.25" customHeight="1" x14ac:dyDescent="0.3">
      <c r="A6" s="9" t="s">
        <v>0</v>
      </c>
      <c r="B6" s="67" t="s">
        <v>5</v>
      </c>
      <c r="C6" s="68"/>
      <c r="D6" s="68"/>
      <c r="E6" s="68"/>
      <c r="F6" s="68"/>
      <c r="G6" s="69"/>
      <c r="H6" s="5"/>
      <c r="I6" s="5"/>
      <c r="J6" s="6"/>
    </row>
    <row r="7" spans="1:13" ht="48.75" customHeight="1" x14ac:dyDescent="0.3">
      <c r="A7" s="7" t="s">
        <v>1</v>
      </c>
      <c r="B7" s="46" t="s">
        <v>71</v>
      </c>
      <c r="C7" s="47"/>
      <c r="D7" s="47"/>
      <c r="E7" s="47"/>
      <c r="F7" s="47"/>
      <c r="G7" s="48"/>
      <c r="H7" s="13" t="s">
        <v>25</v>
      </c>
      <c r="I7" s="13" t="s">
        <v>26</v>
      </c>
      <c r="J7" s="33">
        <f>J8/J10</f>
        <v>0</v>
      </c>
    </row>
    <row r="8" spans="1:13" ht="30.75" customHeight="1" x14ac:dyDescent="0.3">
      <c r="A8" s="51" t="s">
        <v>35</v>
      </c>
      <c r="B8" s="56" t="s">
        <v>58</v>
      </c>
      <c r="C8" s="57"/>
      <c r="D8" s="57"/>
      <c r="E8" s="57"/>
      <c r="F8" s="57"/>
      <c r="G8" s="58"/>
      <c r="H8" s="36" t="s">
        <v>27</v>
      </c>
      <c r="I8" s="36"/>
      <c r="J8" s="36">
        <v>0</v>
      </c>
    </row>
    <row r="9" spans="1:13" ht="20.399999999999999" customHeight="1" x14ac:dyDescent="0.3">
      <c r="A9" s="52"/>
      <c r="B9" s="59"/>
      <c r="C9" s="60"/>
      <c r="D9" s="60"/>
      <c r="E9" s="60"/>
      <c r="F9" s="60"/>
      <c r="G9" s="61"/>
      <c r="H9" s="37"/>
      <c r="I9" s="37"/>
      <c r="J9" s="37"/>
    </row>
    <row r="10" spans="1:13" ht="18.600000000000001" customHeight="1" x14ac:dyDescent="0.3">
      <c r="A10" s="11" t="s">
        <v>36</v>
      </c>
      <c r="B10" s="62" t="s">
        <v>72</v>
      </c>
      <c r="C10" s="63"/>
      <c r="D10" s="63"/>
      <c r="E10" s="63"/>
      <c r="F10" s="63"/>
      <c r="G10" s="64"/>
      <c r="H10" s="16" t="s">
        <v>9</v>
      </c>
      <c r="I10" s="16"/>
      <c r="J10" s="35">
        <v>14</v>
      </c>
    </row>
    <row r="11" spans="1:13" ht="62.4" customHeight="1" x14ac:dyDescent="0.3">
      <c r="A11" s="8" t="s">
        <v>8</v>
      </c>
      <c r="B11" s="62" t="s">
        <v>65</v>
      </c>
      <c r="C11" s="65"/>
      <c r="D11" s="65"/>
      <c r="E11" s="65"/>
      <c r="F11" s="65"/>
      <c r="G11" s="66"/>
      <c r="H11" s="16" t="s">
        <v>28</v>
      </c>
      <c r="I11" s="13" t="s">
        <v>30</v>
      </c>
      <c r="J11" s="33">
        <f>(J12/J14)*100</f>
        <v>7.1428571428571423</v>
      </c>
    </row>
    <row r="12" spans="1:13" ht="36" customHeight="1" x14ac:dyDescent="0.3">
      <c r="A12" s="51" t="s">
        <v>37</v>
      </c>
      <c r="B12" s="39" t="s">
        <v>59</v>
      </c>
      <c r="C12" s="39"/>
      <c r="D12" s="39"/>
      <c r="E12" s="39"/>
      <c r="F12" s="39"/>
      <c r="G12" s="39"/>
      <c r="H12" s="42" t="s">
        <v>29</v>
      </c>
      <c r="I12" s="13"/>
      <c r="J12" s="36">
        <v>1</v>
      </c>
    </row>
    <row r="13" spans="1:13" ht="15" customHeight="1" x14ac:dyDescent="0.3">
      <c r="A13" s="52"/>
      <c r="B13" s="39"/>
      <c r="C13" s="39"/>
      <c r="D13" s="39"/>
      <c r="E13" s="39"/>
      <c r="F13" s="39"/>
      <c r="G13" s="39"/>
      <c r="H13" s="42"/>
      <c r="I13" s="14"/>
      <c r="J13" s="37"/>
    </row>
    <row r="14" spans="1:13" ht="37.5" customHeight="1" x14ac:dyDescent="0.3">
      <c r="A14" s="23" t="s">
        <v>45</v>
      </c>
      <c r="B14" s="46" t="s">
        <v>66</v>
      </c>
      <c r="C14" s="44"/>
      <c r="D14" s="44"/>
      <c r="E14" s="44"/>
      <c r="F14" s="44"/>
      <c r="G14" s="45"/>
      <c r="H14" s="16" t="s">
        <v>9</v>
      </c>
      <c r="I14" s="16"/>
      <c r="J14" s="35">
        <v>14</v>
      </c>
    </row>
    <row r="15" spans="1:13" ht="15.6" x14ac:dyDescent="0.3">
      <c r="A15" s="49" t="s">
        <v>10</v>
      </c>
      <c r="B15" s="71" t="s">
        <v>6</v>
      </c>
      <c r="C15" s="71"/>
      <c r="D15" s="71"/>
      <c r="E15" s="71"/>
      <c r="F15" s="71"/>
      <c r="G15" s="71"/>
      <c r="H15" s="42"/>
      <c r="I15" s="13"/>
      <c r="J15" s="36"/>
    </row>
    <row r="16" spans="1:13" ht="14.4" customHeight="1" x14ac:dyDescent="0.3">
      <c r="A16" s="70"/>
      <c r="B16" s="71"/>
      <c r="C16" s="71"/>
      <c r="D16" s="71"/>
      <c r="E16" s="71"/>
      <c r="F16" s="71"/>
      <c r="G16" s="71"/>
      <c r="H16" s="42"/>
      <c r="I16" s="14"/>
      <c r="J16" s="37"/>
    </row>
    <row r="17" spans="1:10" ht="147" customHeight="1" x14ac:dyDescent="0.3">
      <c r="A17" s="22" t="s">
        <v>11</v>
      </c>
      <c r="B17" s="46" t="s">
        <v>67</v>
      </c>
      <c r="C17" s="47"/>
      <c r="D17" s="47"/>
      <c r="E17" s="47"/>
      <c r="F17" s="47"/>
      <c r="G17" s="48"/>
      <c r="H17" s="16" t="s">
        <v>19</v>
      </c>
      <c r="I17" s="17" t="s">
        <v>20</v>
      </c>
      <c r="J17" s="19">
        <f>J18/J21</f>
        <v>0</v>
      </c>
    </row>
    <row r="18" spans="1:10" ht="15.6" x14ac:dyDescent="0.3">
      <c r="A18" s="49" t="s">
        <v>38</v>
      </c>
      <c r="B18" s="39" t="s">
        <v>60</v>
      </c>
      <c r="C18" s="39"/>
      <c r="D18" s="39"/>
      <c r="E18" s="39"/>
      <c r="F18" s="39"/>
      <c r="G18" s="39"/>
      <c r="H18" s="42" t="s">
        <v>32</v>
      </c>
      <c r="I18" s="13"/>
      <c r="J18" s="36">
        <v>0</v>
      </c>
    </row>
    <row r="19" spans="1:10" ht="15.6" x14ac:dyDescent="0.3">
      <c r="A19" s="41"/>
      <c r="B19" s="39"/>
      <c r="C19" s="39"/>
      <c r="D19" s="39"/>
      <c r="E19" s="39"/>
      <c r="F19" s="39"/>
      <c r="G19" s="39"/>
      <c r="H19" s="42"/>
      <c r="I19" s="19"/>
      <c r="J19" s="41"/>
    </row>
    <row r="20" spans="1:10" ht="129.6" customHeight="1" x14ac:dyDescent="0.3">
      <c r="A20" s="37"/>
      <c r="B20" s="39"/>
      <c r="C20" s="39"/>
      <c r="D20" s="39"/>
      <c r="E20" s="39"/>
      <c r="F20" s="39"/>
      <c r="G20" s="39"/>
      <c r="H20" s="42"/>
      <c r="I20" s="14"/>
      <c r="J20" s="37"/>
    </row>
    <row r="21" spans="1:10" ht="24" customHeight="1" x14ac:dyDescent="0.3">
      <c r="A21" s="16" t="s">
        <v>39</v>
      </c>
      <c r="B21" s="43" t="s">
        <v>63</v>
      </c>
      <c r="C21" s="44"/>
      <c r="D21" s="44"/>
      <c r="E21" s="44"/>
      <c r="F21" s="44"/>
      <c r="G21" s="45"/>
      <c r="H21" s="16" t="s">
        <v>12</v>
      </c>
      <c r="I21" s="16"/>
      <c r="J21" s="24">
        <v>2.5739999999999998</v>
      </c>
    </row>
    <row r="22" spans="1:10" ht="15.6" x14ac:dyDescent="0.3">
      <c r="A22" s="10" t="s">
        <v>13</v>
      </c>
      <c r="B22" s="38" t="s">
        <v>4</v>
      </c>
      <c r="C22" s="38"/>
      <c r="D22" s="38"/>
      <c r="E22" s="38"/>
      <c r="F22" s="38"/>
      <c r="G22" s="38"/>
      <c r="H22" s="20"/>
      <c r="I22" s="20"/>
      <c r="J22" s="21"/>
    </row>
    <row r="23" spans="1:10" ht="31.2" customHeight="1" x14ac:dyDescent="0.3">
      <c r="A23" s="16" t="s">
        <v>14</v>
      </c>
      <c r="B23" s="39" t="s">
        <v>68</v>
      </c>
      <c r="C23" s="40"/>
      <c r="D23" s="40"/>
      <c r="E23" s="40"/>
      <c r="F23" s="40"/>
      <c r="G23" s="40"/>
      <c r="H23" s="16" t="s">
        <v>21</v>
      </c>
      <c r="I23" s="16" t="s">
        <v>22</v>
      </c>
      <c r="J23" s="34">
        <f>(J25/J24)*100</f>
        <v>35.279799666110179</v>
      </c>
    </row>
    <row r="24" spans="1:10" ht="24" customHeight="1" x14ac:dyDescent="0.3">
      <c r="A24" s="16" t="s">
        <v>41</v>
      </c>
      <c r="B24" s="43" t="s">
        <v>61</v>
      </c>
      <c r="C24" s="44"/>
      <c r="D24" s="44"/>
      <c r="E24" s="44"/>
      <c r="F24" s="44"/>
      <c r="G24" s="45"/>
      <c r="H24" s="16" t="s">
        <v>16</v>
      </c>
      <c r="I24" s="16"/>
      <c r="J24" s="16">
        <v>29950</v>
      </c>
    </row>
    <row r="25" spans="1:10" ht="38.25" customHeight="1" x14ac:dyDescent="0.3">
      <c r="A25" s="16" t="s">
        <v>42</v>
      </c>
      <c r="B25" s="39" t="s">
        <v>40</v>
      </c>
      <c r="C25" s="39"/>
      <c r="D25" s="39"/>
      <c r="E25" s="39"/>
      <c r="F25" s="39"/>
      <c r="G25" s="39"/>
      <c r="H25" s="16" t="s">
        <v>33</v>
      </c>
      <c r="I25" s="16"/>
      <c r="J25" s="16">
        <v>10566.3</v>
      </c>
    </row>
    <row r="26" spans="1:10" ht="30.75" customHeight="1" x14ac:dyDescent="0.3">
      <c r="A26" s="16" t="s">
        <v>15</v>
      </c>
      <c r="B26" s="46" t="s">
        <v>69</v>
      </c>
      <c r="C26" s="47"/>
      <c r="D26" s="47"/>
      <c r="E26" s="47"/>
      <c r="F26" s="47"/>
      <c r="G26" s="48"/>
      <c r="H26" s="16" t="s">
        <v>23</v>
      </c>
      <c r="I26" s="16" t="s">
        <v>24</v>
      </c>
      <c r="J26" s="24">
        <f>J27/J28</f>
        <v>7.8445409015025044E-2</v>
      </c>
    </row>
    <row r="27" spans="1:10" ht="19.2" customHeight="1" x14ac:dyDescent="0.3">
      <c r="A27" s="23" t="s">
        <v>43</v>
      </c>
      <c r="B27" s="46" t="s">
        <v>73</v>
      </c>
      <c r="C27" s="47"/>
      <c r="D27" s="47"/>
      <c r="E27" s="47"/>
      <c r="F27" s="47"/>
      <c r="G27" s="48"/>
      <c r="H27" s="16" t="s">
        <v>31</v>
      </c>
      <c r="I27" s="16"/>
      <c r="J27" s="24">
        <v>2349.44</v>
      </c>
    </row>
    <row r="28" spans="1:10" ht="17.399999999999999" customHeight="1" x14ac:dyDescent="0.3">
      <c r="A28" s="16" t="s">
        <v>44</v>
      </c>
      <c r="B28" s="46" t="s">
        <v>62</v>
      </c>
      <c r="C28" s="47"/>
      <c r="D28" s="47"/>
      <c r="E28" s="47"/>
      <c r="F28" s="47"/>
      <c r="G28" s="48"/>
      <c r="H28" s="16" t="s">
        <v>16</v>
      </c>
      <c r="I28" s="16"/>
      <c r="J28" s="16">
        <f>J24</f>
        <v>29950</v>
      </c>
    </row>
    <row r="29" spans="1:10" ht="15" customHeight="1" x14ac:dyDescent="0.3"/>
  </sheetData>
  <mergeCells count="33">
    <mergeCell ref="A3:J3"/>
    <mergeCell ref="B5:G5"/>
    <mergeCell ref="B6:G6"/>
    <mergeCell ref="B7:G7"/>
    <mergeCell ref="A8:A9"/>
    <mergeCell ref="B8:G9"/>
    <mergeCell ref="H8:H9"/>
    <mergeCell ref="I8:I9"/>
    <mergeCell ref="J8:J9"/>
    <mergeCell ref="J15:J16"/>
    <mergeCell ref="B17:G17"/>
    <mergeCell ref="B10:G10"/>
    <mergeCell ref="B11:G11"/>
    <mergeCell ref="A12:A13"/>
    <mergeCell ref="B12:G13"/>
    <mergeCell ref="H12:H13"/>
    <mergeCell ref="J12:J13"/>
    <mergeCell ref="B14:G14"/>
    <mergeCell ref="A15:A16"/>
    <mergeCell ref="B15:G16"/>
    <mergeCell ref="H15:H16"/>
    <mergeCell ref="A18:A20"/>
    <mergeCell ref="B18:G20"/>
    <mergeCell ref="H18:H20"/>
    <mergeCell ref="J18:J20"/>
    <mergeCell ref="B21:G21"/>
    <mergeCell ref="B22:G22"/>
    <mergeCell ref="B23:G23"/>
    <mergeCell ref="B24:G24"/>
    <mergeCell ref="B25:G25"/>
    <mergeCell ref="B26:G26"/>
    <mergeCell ref="B27:G27"/>
    <mergeCell ref="B28:G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1" manualBreakCount="1">
    <brk id="14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topLeftCell="A22" zoomScaleNormal="100" workbookViewId="0">
      <selection activeCell="A30" sqref="A30"/>
    </sheetView>
  </sheetViews>
  <sheetFormatPr defaultRowHeight="14.4" x14ac:dyDescent="0.3"/>
  <cols>
    <col min="1" max="1" width="11" bestFit="1" customWidth="1"/>
    <col min="7" max="7" width="41.109375" customWidth="1"/>
    <col min="8" max="8" width="15.6640625" customWidth="1"/>
    <col min="9" max="9" width="16.6640625" customWidth="1"/>
    <col min="10" max="10" width="15" customWidth="1"/>
  </cols>
  <sheetData>
    <row r="2" spans="1:13" ht="15.6" customHeight="1" x14ac:dyDescent="0.3"/>
    <row r="3" spans="1:13" ht="33" customHeight="1" x14ac:dyDescent="0.3">
      <c r="A3" s="50" t="s">
        <v>64</v>
      </c>
      <c r="B3" s="50"/>
      <c r="C3" s="50"/>
      <c r="D3" s="50"/>
      <c r="E3" s="50"/>
      <c r="F3" s="50"/>
      <c r="G3" s="50"/>
      <c r="H3" s="50"/>
      <c r="I3" s="50"/>
      <c r="J3" s="50"/>
      <c r="K3" s="25"/>
      <c r="L3" s="25"/>
      <c r="M3" s="25"/>
    </row>
    <row r="5" spans="1:13" ht="31.2" x14ac:dyDescent="0.3">
      <c r="A5" s="2" t="s">
        <v>2</v>
      </c>
      <c r="B5" s="53" t="s">
        <v>3</v>
      </c>
      <c r="C5" s="54"/>
      <c r="D5" s="54"/>
      <c r="E5" s="54"/>
      <c r="F5" s="54"/>
      <c r="G5" s="55"/>
      <c r="H5" s="3" t="s">
        <v>17</v>
      </c>
      <c r="I5" s="2" t="s">
        <v>18</v>
      </c>
      <c r="J5" s="3" t="s">
        <v>74</v>
      </c>
    </row>
    <row r="6" spans="1:13" ht="17.25" customHeight="1" x14ac:dyDescent="0.3">
      <c r="A6" s="9" t="s">
        <v>0</v>
      </c>
      <c r="B6" s="67" t="s">
        <v>5</v>
      </c>
      <c r="C6" s="68"/>
      <c r="D6" s="68"/>
      <c r="E6" s="68"/>
      <c r="F6" s="68"/>
      <c r="G6" s="69"/>
      <c r="H6" s="5"/>
      <c r="I6" s="5"/>
      <c r="J6" s="6"/>
    </row>
    <row r="7" spans="1:13" ht="48.75" customHeight="1" x14ac:dyDescent="0.3">
      <c r="A7" s="30" t="s">
        <v>1</v>
      </c>
      <c r="B7" s="46" t="s">
        <v>71</v>
      </c>
      <c r="C7" s="47"/>
      <c r="D7" s="47"/>
      <c r="E7" s="47"/>
      <c r="F7" s="47"/>
      <c r="G7" s="48"/>
      <c r="H7" s="27" t="s">
        <v>25</v>
      </c>
      <c r="I7" s="27" t="s">
        <v>26</v>
      </c>
      <c r="J7" s="33">
        <v>0</v>
      </c>
    </row>
    <row r="8" spans="1:13" ht="30.75" customHeight="1" x14ac:dyDescent="0.3">
      <c r="A8" s="51" t="s">
        <v>35</v>
      </c>
      <c r="B8" s="56" t="s">
        <v>58</v>
      </c>
      <c r="C8" s="57"/>
      <c r="D8" s="57"/>
      <c r="E8" s="57"/>
      <c r="F8" s="57"/>
      <c r="G8" s="58"/>
      <c r="H8" s="36" t="s">
        <v>27</v>
      </c>
      <c r="I8" s="36"/>
      <c r="J8" s="36">
        <v>0</v>
      </c>
    </row>
    <row r="9" spans="1:13" ht="20.399999999999999" customHeight="1" x14ac:dyDescent="0.3">
      <c r="A9" s="52"/>
      <c r="B9" s="59"/>
      <c r="C9" s="60"/>
      <c r="D9" s="60"/>
      <c r="E9" s="60"/>
      <c r="F9" s="60"/>
      <c r="G9" s="61"/>
      <c r="H9" s="37"/>
      <c r="I9" s="37"/>
      <c r="J9" s="37"/>
    </row>
    <row r="10" spans="1:13" ht="18.600000000000001" customHeight="1" x14ac:dyDescent="0.3">
      <c r="A10" s="26" t="s">
        <v>36</v>
      </c>
      <c r="B10" s="62" t="s">
        <v>72</v>
      </c>
      <c r="C10" s="63"/>
      <c r="D10" s="63"/>
      <c r="E10" s="63"/>
      <c r="F10" s="63"/>
      <c r="G10" s="64"/>
      <c r="H10" s="29" t="s">
        <v>9</v>
      </c>
      <c r="I10" s="29"/>
      <c r="J10" s="29">
        <v>0</v>
      </c>
    </row>
    <row r="11" spans="1:13" ht="62.4" customHeight="1" x14ac:dyDescent="0.3">
      <c r="A11" s="8" t="s">
        <v>8</v>
      </c>
      <c r="B11" s="62" t="s">
        <v>65</v>
      </c>
      <c r="C11" s="65"/>
      <c r="D11" s="65"/>
      <c r="E11" s="65"/>
      <c r="F11" s="65"/>
      <c r="G11" s="66"/>
      <c r="H11" s="29" t="s">
        <v>28</v>
      </c>
      <c r="I11" s="27" t="s">
        <v>30</v>
      </c>
      <c r="J11" s="33">
        <v>0</v>
      </c>
    </row>
    <row r="12" spans="1:13" ht="36" customHeight="1" x14ac:dyDescent="0.3">
      <c r="A12" s="51" t="s">
        <v>37</v>
      </c>
      <c r="B12" s="39" t="s">
        <v>59</v>
      </c>
      <c r="C12" s="39"/>
      <c r="D12" s="39"/>
      <c r="E12" s="39"/>
      <c r="F12" s="39"/>
      <c r="G12" s="39"/>
      <c r="H12" s="42" t="s">
        <v>29</v>
      </c>
      <c r="I12" s="27"/>
      <c r="J12" s="36">
        <v>0</v>
      </c>
    </row>
    <row r="13" spans="1:13" ht="16.8" customHeight="1" x14ac:dyDescent="0.3">
      <c r="A13" s="52"/>
      <c r="B13" s="39"/>
      <c r="C13" s="39"/>
      <c r="D13" s="39"/>
      <c r="E13" s="39"/>
      <c r="F13" s="39"/>
      <c r="G13" s="39"/>
      <c r="H13" s="42"/>
      <c r="I13" s="28"/>
      <c r="J13" s="37"/>
    </row>
    <row r="14" spans="1:13" ht="37.5" customHeight="1" x14ac:dyDescent="0.3">
      <c r="A14" s="23" t="s">
        <v>45</v>
      </c>
      <c r="B14" s="46" t="s">
        <v>66</v>
      </c>
      <c r="C14" s="44"/>
      <c r="D14" s="44"/>
      <c r="E14" s="44"/>
      <c r="F14" s="44"/>
      <c r="G14" s="45"/>
      <c r="H14" s="29" t="s">
        <v>9</v>
      </c>
      <c r="I14" s="29"/>
      <c r="J14" s="29">
        <v>0</v>
      </c>
    </row>
    <row r="15" spans="1:13" ht="15.6" x14ac:dyDescent="0.3">
      <c r="A15" s="49" t="s">
        <v>10</v>
      </c>
      <c r="B15" s="71" t="s">
        <v>6</v>
      </c>
      <c r="C15" s="71"/>
      <c r="D15" s="71"/>
      <c r="E15" s="71"/>
      <c r="F15" s="71"/>
      <c r="G15" s="71"/>
      <c r="H15" s="42"/>
      <c r="I15" s="27"/>
      <c r="J15" s="36"/>
    </row>
    <row r="16" spans="1:13" ht="14.4" customHeight="1" x14ac:dyDescent="0.3">
      <c r="A16" s="70"/>
      <c r="B16" s="71"/>
      <c r="C16" s="71"/>
      <c r="D16" s="71"/>
      <c r="E16" s="71"/>
      <c r="F16" s="71"/>
      <c r="G16" s="71"/>
      <c r="H16" s="42"/>
      <c r="I16" s="28"/>
      <c r="J16" s="37"/>
    </row>
    <row r="17" spans="1:10" ht="151.80000000000001" customHeight="1" x14ac:dyDescent="0.3">
      <c r="A17" s="31" t="s">
        <v>11</v>
      </c>
      <c r="B17" s="46" t="s">
        <v>67</v>
      </c>
      <c r="C17" s="47"/>
      <c r="D17" s="47"/>
      <c r="E17" s="47"/>
      <c r="F17" s="47"/>
      <c r="G17" s="48"/>
      <c r="H17" s="29" t="s">
        <v>19</v>
      </c>
      <c r="I17" s="17" t="s">
        <v>20</v>
      </c>
      <c r="J17" s="32">
        <f>J18/J21</f>
        <v>0</v>
      </c>
    </row>
    <row r="18" spans="1:10" ht="15.6" x14ac:dyDescent="0.3">
      <c r="A18" s="49" t="s">
        <v>38</v>
      </c>
      <c r="B18" s="39" t="s">
        <v>60</v>
      </c>
      <c r="C18" s="39"/>
      <c r="D18" s="39"/>
      <c r="E18" s="39"/>
      <c r="F18" s="39"/>
      <c r="G18" s="39"/>
      <c r="H18" s="42" t="s">
        <v>32</v>
      </c>
      <c r="I18" s="27"/>
      <c r="J18" s="36">
        <v>0</v>
      </c>
    </row>
    <row r="19" spans="1:10" ht="15.6" x14ac:dyDescent="0.3">
      <c r="A19" s="41"/>
      <c r="B19" s="39"/>
      <c r="C19" s="39"/>
      <c r="D19" s="39"/>
      <c r="E19" s="39"/>
      <c r="F19" s="39"/>
      <c r="G19" s="39"/>
      <c r="H19" s="42"/>
      <c r="I19" s="32"/>
      <c r="J19" s="41"/>
    </row>
    <row r="20" spans="1:10" ht="128.4" customHeight="1" x14ac:dyDescent="0.3">
      <c r="A20" s="37"/>
      <c r="B20" s="39"/>
      <c r="C20" s="39"/>
      <c r="D20" s="39"/>
      <c r="E20" s="39"/>
      <c r="F20" s="39"/>
      <c r="G20" s="39"/>
      <c r="H20" s="42"/>
      <c r="I20" s="28"/>
      <c r="J20" s="37"/>
    </row>
    <row r="21" spans="1:10" ht="22.2" customHeight="1" x14ac:dyDescent="0.3">
      <c r="A21" s="29" t="s">
        <v>39</v>
      </c>
      <c r="B21" s="43" t="s">
        <v>63</v>
      </c>
      <c r="C21" s="44"/>
      <c r="D21" s="44"/>
      <c r="E21" s="44"/>
      <c r="F21" s="44"/>
      <c r="G21" s="45"/>
      <c r="H21" s="29" t="s">
        <v>12</v>
      </c>
      <c r="I21" s="29"/>
      <c r="J21" s="24">
        <v>1.5640000000000001</v>
      </c>
    </row>
    <row r="22" spans="1:10" ht="15.6" x14ac:dyDescent="0.3">
      <c r="A22" s="10" t="s">
        <v>13</v>
      </c>
      <c r="B22" s="38" t="s">
        <v>4</v>
      </c>
      <c r="C22" s="38"/>
      <c r="D22" s="38"/>
      <c r="E22" s="38"/>
      <c r="F22" s="38"/>
      <c r="G22" s="38"/>
      <c r="H22" s="20"/>
      <c r="I22" s="20"/>
      <c r="J22" s="21"/>
    </row>
    <row r="23" spans="1:10" ht="35.4" customHeight="1" x14ac:dyDescent="0.3">
      <c r="A23" s="29" t="s">
        <v>14</v>
      </c>
      <c r="B23" s="39" t="s">
        <v>68</v>
      </c>
      <c r="C23" s="40"/>
      <c r="D23" s="40"/>
      <c r="E23" s="40"/>
      <c r="F23" s="40"/>
      <c r="G23" s="40"/>
      <c r="H23" s="29" t="s">
        <v>21</v>
      </c>
      <c r="I23" s="29" t="s">
        <v>22</v>
      </c>
      <c r="J23" s="34">
        <f>(J25/J24)*100</f>
        <v>0</v>
      </c>
    </row>
    <row r="24" spans="1:10" ht="24" customHeight="1" x14ac:dyDescent="0.3">
      <c r="A24" s="29" t="s">
        <v>41</v>
      </c>
      <c r="B24" s="43" t="s">
        <v>61</v>
      </c>
      <c r="C24" s="44"/>
      <c r="D24" s="44"/>
      <c r="E24" s="44"/>
      <c r="F24" s="44"/>
      <c r="G24" s="45"/>
      <c r="H24" s="29" t="s">
        <v>16</v>
      </c>
      <c r="I24" s="29"/>
      <c r="J24" s="29">
        <v>11011</v>
      </c>
    </row>
    <row r="25" spans="1:10" ht="38.25" customHeight="1" x14ac:dyDescent="0.3">
      <c r="A25" s="29" t="s">
        <v>42</v>
      </c>
      <c r="B25" s="39" t="s">
        <v>40</v>
      </c>
      <c r="C25" s="39"/>
      <c r="D25" s="39"/>
      <c r="E25" s="39"/>
      <c r="F25" s="39"/>
      <c r="G25" s="39"/>
      <c r="H25" s="29" t="s">
        <v>33</v>
      </c>
      <c r="I25" s="29"/>
      <c r="J25" s="29">
        <v>0</v>
      </c>
    </row>
    <row r="26" spans="1:10" ht="30.75" customHeight="1" x14ac:dyDescent="0.3">
      <c r="A26" s="29" t="s">
        <v>15</v>
      </c>
      <c r="B26" s="46" t="s">
        <v>69</v>
      </c>
      <c r="C26" s="47"/>
      <c r="D26" s="47"/>
      <c r="E26" s="47"/>
      <c r="F26" s="47"/>
      <c r="G26" s="48"/>
      <c r="H26" s="29" t="s">
        <v>23</v>
      </c>
      <c r="I26" s="29" t="s">
        <v>24</v>
      </c>
      <c r="J26" s="24">
        <f>J27/J28</f>
        <v>0.14275833257651441</v>
      </c>
    </row>
    <row r="27" spans="1:10" ht="25.8" customHeight="1" x14ac:dyDescent="0.3">
      <c r="A27" s="23" t="s">
        <v>43</v>
      </c>
      <c r="B27" s="46" t="s">
        <v>70</v>
      </c>
      <c r="C27" s="47"/>
      <c r="D27" s="47"/>
      <c r="E27" s="47"/>
      <c r="F27" s="47"/>
      <c r="G27" s="48"/>
      <c r="H27" s="29" t="s">
        <v>31</v>
      </c>
      <c r="I27" s="29"/>
      <c r="J27" s="29">
        <v>1571.912</v>
      </c>
    </row>
    <row r="28" spans="1:10" ht="17.399999999999999" customHeight="1" x14ac:dyDescent="0.3">
      <c r="A28" s="29" t="s">
        <v>44</v>
      </c>
      <c r="B28" s="46" t="s">
        <v>62</v>
      </c>
      <c r="C28" s="47"/>
      <c r="D28" s="47"/>
      <c r="E28" s="47"/>
      <c r="F28" s="47"/>
      <c r="G28" s="48"/>
      <c r="H28" s="29" t="s">
        <v>16</v>
      </c>
      <c r="I28" s="29"/>
      <c r="J28" s="29">
        <f>J24</f>
        <v>11011</v>
      </c>
    </row>
    <row r="29" spans="1:10" ht="15" customHeight="1" x14ac:dyDescent="0.3"/>
  </sheetData>
  <mergeCells count="33">
    <mergeCell ref="B22:G22"/>
    <mergeCell ref="B23:G23"/>
    <mergeCell ref="B24:G24"/>
    <mergeCell ref="B25:G25"/>
    <mergeCell ref="B26:G26"/>
    <mergeCell ref="B27:G27"/>
    <mergeCell ref="B28:G28"/>
    <mergeCell ref="A18:A20"/>
    <mergeCell ref="B18:G20"/>
    <mergeCell ref="H18:H20"/>
    <mergeCell ref="J18:J20"/>
    <mergeCell ref="B21:G21"/>
    <mergeCell ref="J15:J16"/>
    <mergeCell ref="B17:G17"/>
    <mergeCell ref="B10:G10"/>
    <mergeCell ref="B11:G11"/>
    <mergeCell ref="A12:A13"/>
    <mergeCell ref="B12:G13"/>
    <mergeCell ref="H12:H13"/>
    <mergeCell ref="J12:J13"/>
    <mergeCell ref="B14:G14"/>
    <mergeCell ref="A15:A16"/>
    <mergeCell ref="B15:G16"/>
    <mergeCell ref="H15:H16"/>
    <mergeCell ref="A3:J3"/>
    <mergeCell ref="B5:G5"/>
    <mergeCell ref="B6:G6"/>
    <mergeCell ref="B7:G7"/>
    <mergeCell ref="A8:A9"/>
    <mergeCell ref="B8:G9"/>
    <mergeCell ref="H8:H9"/>
    <mergeCell ref="I8:I9"/>
    <mergeCell ref="J8:J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rowBreaks count="1" manualBreakCount="1">
    <brk id="14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topLeftCell="A25" zoomScaleNormal="100" workbookViewId="0">
      <selection activeCell="A30" sqref="A30"/>
    </sheetView>
  </sheetViews>
  <sheetFormatPr defaultRowHeight="14.4" x14ac:dyDescent="0.3"/>
  <cols>
    <col min="1" max="1" width="11" bestFit="1" customWidth="1"/>
    <col min="7" max="7" width="41.109375" customWidth="1"/>
    <col min="8" max="8" width="15.6640625" customWidth="1"/>
    <col min="9" max="9" width="16.6640625" customWidth="1"/>
    <col min="10" max="10" width="15" customWidth="1"/>
  </cols>
  <sheetData>
    <row r="2" spans="1:13" ht="15.6" customHeight="1" x14ac:dyDescent="0.3"/>
    <row r="3" spans="1:13" ht="33" customHeight="1" x14ac:dyDescent="0.3">
      <c r="A3" s="50" t="s">
        <v>54</v>
      </c>
      <c r="B3" s="50"/>
      <c r="C3" s="50"/>
      <c r="D3" s="50"/>
      <c r="E3" s="50"/>
      <c r="F3" s="50"/>
      <c r="G3" s="50"/>
      <c r="H3" s="50"/>
      <c r="I3" s="50"/>
      <c r="J3" s="50"/>
      <c r="K3" s="1"/>
      <c r="L3" s="1"/>
      <c r="M3" s="1"/>
    </row>
    <row r="5" spans="1:13" ht="31.2" x14ac:dyDescent="0.3">
      <c r="A5" s="2" t="s">
        <v>2</v>
      </c>
      <c r="B5" s="53" t="s">
        <v>3</v>
      </c>
      <c r="C5" s="54"/>
      <c r="D5" s="54"/>
      <c r="E5" s="54"/>
      <c r="F5" s="54"/>
      <c r="G5" s="55"/>
      <c r="H5" s="3" t="s">
        <v>17</v>
      </c>
      <c r="I5" s="2" t="s">
        <v>18</v>
      </c>
      <c r="J5" s="3" t="s">
        <v>74</v>
      </c>
    </row>
    <row r="6" spans="1:13" ht="17.25" customHeight="1" x14ac:dyDescent="0.3">
      <c r="A6" s="9" t="s">
        <v>0</v>
      </c>
      <c r="B6" s="67" t="s">
        <v>5</v>
      </c>
      <c r="C6" s="68"/>
      <c r="D6" s="68"/>
      <c r="E6" s="68"/>
      <c r="F6" s="68"/>
      <c r="G6" s="69"/>
      <c r="H6" s="5"/>
      <c r="I6" s="5"/>
      <c r="J6" s="6"/>
    </row>
    <row r="7" spans="1:13" ht="48.75" customHeight="1" x14ac:dyDescent="0.3">
      <c r="A7" s="7" t="s">
        <v>1</v>
      </c>
      <c r="B7" s="46" t="s">
        <v>71</v>
      </c>
      <c r="C7" s="47"/>
      <c r="D7" s="47"/>
      <c r="E7" s="47"/>
      <c r="F7" s="47"/>
      <c r="G7" s="48"/>
      <c r="H7" s="13" t="s">
        <v>25</v>
      </c>
      <c r="I7" s="13" t="s">
        <v>26</v>
      </c>
      <c r="J7" s="33">
        <f>J8/J10</f>
        <v>0</v>
      </c>
    </row>
    <row r="8" spans="1:13" ht="30.75" customHeight="1" x14ac:dyDescent="0.3">
      <c r="A8" s="51" t="s">
        <v>35</v>
      </c>
      <c r="B8" s="56" t="s">
        <v>58</v>
      </c>
      <c r="C8" s="57"/>
      <c r="D8" s="57"/>
      <c r="E8" s="57"/>
      <c r="F8" s="57"/>
      <c r="G8" s="58"/>
      <c r="H8" s="36" t="s">
        <v>27</v>
      </c>
      <c r="I8" s="36"/>
      <c r="J8" s="36">
        <v>0</v>
      </c>
    </row>
    <row r="9" spans="1:13" ht="20.399999999999999" customHeight="1" x14ac:dyDescent="0.3">
      <c r="A9" s="52"/>
      <c r="B9" s="59"/>
      <c r="C9" s="60"/>
      <c r="D9" s="60"/>
      <c r="E9" s="60"/>
      <c r="F9" s="60"/>
      <c r="G9" s="61"/>
      <c r="H9" s="37"/>
      <c r="I9" s="37"/>
      <c r="J9" s="37"/>
    </row>
    <row r="10" spans="1:13" ht="18.600000000000001" customHeight="1" x14ac:dyDescent="0.3">
      <c r="A10" s="11" t="s">
        <v>36</v>
      </c>
      <c r="B10" s="62" t="s">
        <v>72</v>
      </c>
      <c r="C10" s="63"/>
      <c r="D10" s="63"/>
      <c r="E10" s="63"/>
      <c r="F10" s="63"/>
      <c r="G10" s="64"/>
      <c r="H10" s="16" t="s">
        <v>9</v>
      </c>
      <c r="I10" s="16"/>
      <c r="J10" s="35">
        <v>15</v>
      </c>
    </row>
    <row r="11" spans="1:13" ht="62.4" customHeight="1" x14ac:dyDescent="0.3">
      <c r="A11" s="8" t="s">
        <v>8</v>
      </c>
      <c r="B11" s="62" t="s">
        <v>65</v>
      </c>
      <c r="C11" s="65"/>
      <c r="D11" s="65"/>
      <c r="E11" s="65"/>
      <c r="F11" s="65"/>
      <c r="G11" s="66"/>
      <c r="H11" s="16" t="s">
        <v>28</v>
      </c>
      <c r="I11" s="13" t="s">
        <v>30</v>
      </c>
      <c r="J11" s="33">
        <f>(J12/J14)*100</f>
        <v>0</v>
      </c>
    </row>
    <row r="12" spans="1:13" ht="36" customHeight="1" x14ac:dyDescent="0.3">
      <c r="A12" s="51" t="s">
        <v>37</v>
      </c>
      <c r="B12" s="39" t="s">
        <v>59</v>
      </c>
      <c r="C12" s="39"/>
      <c r="D12" s="39"/>
      <c r="E12" s="39"/>
      <c r="F12" s="39"/>
      <c r="G12" s="39"/>
      <c r="H12" s="42" t="s">
        <v>29</v>
      </c>
      <c r="I12" s="13"/>
      <c r="J12" s="36">
        <v>0</v>
      </c>
    </row>
    <row r="13" spans="1:13" ht="15" customHeight="1" x14ac:dyDescent="0.3">
      <c r="A13" s="52"/>
      <c r="B13" s="39"/>
      <c r="C13" s="39"/>
      <c r="D13" s="39"/>
      <c r="E13" s="39"/>
      <c r="F13" s="39"/>
      <c r="G13" s="39"/>
      <c r="H13" s="42"/>
      <c r="I13" s="14"/>
      <c r="J13" s="37"/>
    </row>
    <row r="14" spans="1:13" ht="37.5" customHeight="1" x14ac:dyDescent="0.3">
      <c r="A14" s="23" t="s">
        <v>45</v>
      </c>
      <c r="B14" s="46" t="s">
        <v>66</v>
      </c>
      <c r="C14" s="44"/>
      <c r="D14" s="44"/>
      <c r="E14" s="44"/>
      <c r="F14" s="44"/>
      <c r="G14" s="45"/>
      <c r="H14" s="16" t="s">
        <v>9</v>
      </c>
      <c r="I14" s="16"/>
      <c r="J14" s="35">
        <v>15</v>
      </c>
    </row>
    <row r="15" spans="1:13" ht="15.6" x14ac:dyDescent="0.3">
      <c r="A15" s="49" t="s">
        <v>10</v>
      </c>
      <c r="B15" s="71" t="s">
        <v>6</v>
      </c>
      <c r="C15" s="71"/>
      <c r="D15" s="71"/>
      <c r="E15" s="71"/>
      <c r="F15" s="71"/>
      <c r="G15" s="71"/>
      <c r="H15" s="42"/>
      <c r="I15" s="13"/>
      <c r="J15" s="36"/>
    </row>
    <row r="16" spans="1:13" ht="14.4" customHeight="1" x14ac:dyDescent="0.3">
      <c r="A16" s="70"/>
      <c r="B16" s="71"/>
      <c r="C16" s="71"/>
      <c r="D16" s="71"/>
      <c r="E16" s="71"/>
      <c r="F16" s="71"/>
      <c r="G16" s="71"/>
      <c r="H16" s="42"/>
      <c r="I16" s="14"/>
      <c r="J16" s="37"/>
    </row>
    <row r="17" spans="1:10" ht="147.6" customHeight="1" x14ac:dyDescent="0.3">
      <c r="A17" s="22" t="s">
        <v>11</v>
      </c>
      <c r="B17" s="46" t="s">
        <v>67</v>
      </c>
      <c r="C17" s="47"/>
      <c r="D17" s="47"/>
      <c r="E17" s="47"/>
      <c r="F17" s="47"/>
      <c r="G17" s="48"/>
      <c r="H17" s="16" t="s">
        <v>19</v>
      </c>
      <c r="I17" s="17" t="s">
        <v>20</v>
      </c>
      <c r="J17" s="19">
        <f>J18/J21</f>
        <v>0</v>
      </c>
    </row>
    <row r="18" spans="1:10" ht="15.6" x14ac:dyDescent="0.3">
      <c r="A18" s="49" t="s">
        <v>38</v>
      </c>
      <c r="B18" s="39" t="s">
        <v>60</v>
      </c>
      <c r="C18" s="39"/>
      <c r="D18" s="39"/>
      <c r="E18" s="39"/>
      <c r="F18" s="39"/>
      <c r="G18" s="39"/>
      <c r="H18" s="42" t="s">
        <v>32</v>
      </c>
      <c r="I18" s="13"/>
      <c r="J18" s="36">
        <v>0</v>
      </c>
    </row>
    <row r="19" spans="1:10" ht="15.6" x14ac:dyDescent="0.3">
      <c r="A19" s="41"/>
      <c r="B19" s="39"/>
      <c r="C19" s="39"/>
      <c r="D19" s="39"/>
      <c r="E19" s="39"/>
      <c r="F19" s="39"/>
      <c r="G19" s="39"/>
      <c r="H19" s="42"/>
      <c r="I19" s="19"/>
      <c r="J19" s="41"/>
    </row>
    <row r="20" spans="1:10" ht="129.6" customHeight="1" x14ac:dyDescent="0.3">
      <c r="A20" s="37"/>
      <c r="B20" s="39"/>
      <c r="C20" s="39"/>
      <c r="D20" s="39"/>
      <c r="E20" s="39"/>
      <c r="F20" s="39"/>
      <c r="G20" s="39"/>
      <c r="H20" s="42"/>
      <c r="I20" s="14"/>
      <c r="J20" s="37"/>
    </row>
    <row r="21" spans="1:10" ht="22.2" customHeight="1" x14ac:dyDescent="0.3">
      <c r="A21" s="16" t="s">
        <v>39</v>
      </c>
      <c r="B21" s="43" t="s">
        <v>63</v>
      </c>
      <c r="C21" s="44"/>
      <c r="D21" s="44"/>
      <c r="E21" s="44"/>
      <c r="F21" s="44"/>
      <c r="G21" s="45"/>
      <c r="H21" s="16" t="s">
        <v>12</v>
      </c>
      <c r="I21" s="16"/>
      <c r="J21" s="24">
        <v>1.143</v>
      </c>
    </row>
    <row r="22" spans="1:10" ht="15.6" x14ac:dyDescent="0.3">
      <c r="A22" s="10" t="s">
        <v>13</v>
      </c>
      <c r="B22" s="38" t="s">
        <v>4</v>
      </c>
      <c r="C22" s="38"/>
      <c r="D22" s="38"/>
      <c r="E22" s="38"/>
      <c r="F22" s="38"/>
      <c r="G22" s="38"/>
      <c r="H22" s="20"/>
      <c r="I22" s="20"/>
      <c r="J22" s="21"/>
    </row>
    <row r="23" spans="1:10" ht="34.799999999999997" customHeight="1" x14ac:dyDescent="0.3">
      <c r="A23" s="16" t="s">
        <v>14</v>
      </c>
      <c r="B23" s="39" t="s">
        <v>68</v>
      </c>
      <c r="C23" s="40"/>
      <c r="D23" s="40"/>
      <c r="E23" s="40"/>
      <c r="F23" s="40"/>
      <c r="G23" s="40"/>
      <c r="H23" s="16" t="s">
        <v>21</v>
      </c>
      <c r="I23" s="16" t="s">
        <v>22</v>
      </c>
      <c r="J23" s="34">
        <f>(J25/J24)*100</f>
        <v>0</v>
      </c>
    </row>
    <row r="24" spans="1:10" ht="24" customHeight="1" x14ac:dyDescent="0.3">
      <c r="A24" s="16" t="s">
        <v>41</v>
      </c>
      <c r="B24" s="43" t="s">
        <v>61</v>
      </c>
      <c r="C24" s="44"/>
      <c r="D24" s="44"/>
      <c r="E24" s="44"/>
      <c r="F24" s="44"/>
      <c r="G24" s="45"/>
      <c r="H24" s="16" t="s">
        <v>16</v>
      </c>
      <c r="I24" s="16"/>
      <c r="J24" s="16">
        <v>3653</v>
      </c>
    </row>
    <row r="25" spans="1:10" ht="38.25" customHeight="1" x14ac:dyDescent="0.3">
      <c r="A25" s="16" t="s">
        <v>42</v>
      </c>
      <c r="B25" s="39" t="s">
        <v>40</v>
      </c>
      <c r="C25" s="39"/>
      <c r="D25" s="39"/>
      <c r="E25" s="39"/>
      <c r="F25" s="39"/>
      <c r="G25" s="39"/>
      <c r="H25" s="16" t="s">
        <v>33</v>
      </c>
      <c r="I25" s="16"/>
      <c r="J25" s="16">
        <v>0</v>
      </c>
    </row>
    <row r="26" spans="1:10" ht="30.75" customHeight="1" x14ac:dyDescent="0.3">
      <c r="A26" s="16" t="s">
        <v>15</v>
      </c>
      <c r="B26" s="46" t="s">
        <v>69</v>
      </c>
      <c r="C26" s="47"/>
      <c r="D26" s="47"/>
      <c r="E26" s="47"/>
      <c r="F26" s="47"/>
      <c r="G26" s="48"/>
      <c r="H26" s="16" t="s">
        <v>23</v>
      </c>
      <c r="I26" s="16" t="s">
        <v>24</v>
      </c>
      <c r="J26" s="24">
        <f>J27/J28</f>
        <v>0.15888256227758007</v>
      </c>
    </row>
    <row r="27" spans="1:10" ht="19.2" customHeight="1" x14ac:dyDescent="0.3">
      <c r="A27" s="23" t="s">
        <v>43</v>
      </c>
      <c r="B27" s="46" t="s">
        <v>73</v>
      </c>
      <c r="C27" s="47"/>
      <c r="D27" s="47"/>
      <c r="E27" s="47"/>
      <c r="F27" s="47"/>
      <c r="G27" s="48"/>
      <c r="H27" s="16" t="s">
        <v>31</v>
      </c>
      <c r="I27" s="16"/>
      <c r="J27" s="24">
        <v>580.39800000000002</v>
      </c>
    </row>
    <row r="28" spans="1:10" ht="17.399999999999999" customHeight="1" x14ac:dyDescent="0.3">
      <c r="A28" s="16" t="s">
        <v>44</v>
      </c>
      <c r="B28" s="46" t="s">
        <v>62</v>
      </c>
      <c r="C28" s="47"/>
      <c r="D28" s="47"/>
      <c r="E28" s="47"/>
      <c r="F28" s="47"/>
      <c r="G28" s="48"/>
      <c r="H28" s="16" t="s">
        <v>16</v>
      </c>
      <c r="I28" s="16"/>
      <c r="J28" s="16">
        <f>J24</f>
        <v>3653</v>
      </c>
    </row>
    <row r="29" spans="1:10" ht="15" customHeight="1" x14ac:dyDescent="0.3"/>
  </sheetData>
  <mergeCells count="33">
    <mergeCell ref="A3:J3"/>
    <mergeCell ref="B5:G5"/>
    <mergeCell ref="B6:G6"/>
    <mergeCell ref="B7:G7"/>
    <mergeCell ref="A8:A9"/>
    <mergeCell ref="B8:G9"/>
    <mergeCell ref="H8:H9"/>
    <mergeCell ref="I8:I9"/>
    <mergeCell ref="J8:J9"/>
    <mergeCell ref="J15:J16"/>
    <mergeCell ref="B17:G17"/>
    <mergeCell ref="B10:G10"/>
    <mergeCell ref="B11:G11"/>
    <mergeCell ref="A12:A13"/>
    <mergeCell ref="B12:G13"/>
    <mergeCell ref="H12:H13"/>
    <mergeCell ref="J12:J13"/>
    <mergeCell ref="B14:G14"/>
    <mergeCell ref="A15:A16"/>
    <mergeCell ref="B15:G16"/>
    <mergeCell ref="H15:H16"/>
    <mergeCell ref="A18:A20"/>
    <mergeCell ref="B18:G20"/>
    <mergeCell ref="H18:H20"/>
    <mergeCell ref="J18:J20"/>
    <mergeCell ref="B21:G21"/>
    <mergeCell ref="B22:G22"/>
    <mergeCell ref="B23:G23"/>
    <mergeCell ref="B24:G24"/>
    <mergeCell ref="B25:G25"/>
    <mergeCell ref="B26:G26"/>
    <mergeCell ref="B27:G27"/>
    <mergeCell ref="B28:G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rowBreaks count="1" manualBreakCount="1">
    <brk id="1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13</vt:i4>
      </vt:variant>
    </vt:vector>
  </HeadingPairs>
  <TitlesOfParts>
    <vt:vector size="27" baseType="lpstr">
      <vt:lpstr>Кот 1</vt:lpstr>
      <vt:lpstr>Кот 2</vt:lpstr>
      <vt:lpstr>Кот 3</vt:lpstr>
      <vt:lpstr>Кот 4</vt:lpstr>
      <vt:lpstr>Кот 5</vt:lpstr>
      <vt:lpstr>Кот 6</vt:lpstr>
      <vt:lpstr>Кот 9</vt:lpstr>
      <vt:lpstr>Кот 10 Т_с </vt:lpstr>
      <vt:lpstr>Кот 12</vt:lpstr>
      <vt:lpstr>Кот 13</vt:lpstr>
      <vt:lpstr>Кот 17</vt:lpstr>
      <vt:lpstr>Кот 19</vt:lpstr>
      <vt:lpstr>Свод по газовым кот</vt:lpstr>
      <vt:lpstr>Лист1</vt:lpstr>
      <vt:lpstr>'Кот 1'!Область_печати</vt:lpstr>
      <vt:lpstr>'Кот 10 Т_с '!Область_печати</vt:lpstr>
      <vt:lpstr>'Кот 12'!Область_печати</vt:lpstr>
      <vt:lpstr>'Кот 13'!Область_печати</vt:lpstr>
      <vt:lpstr>'Кот 17'!Область_печати</vt:lpstr>
      <vt:lpstr>'Кот 19'!Область_печати</vt:lpstr>
      <vt:lpstr>'Кот 2'!Область_печати</vt:lpstr>
      <vt:lpstr>'Кот 3'!Область_печати</vt:lpstr>
      <vt:lpstr>'Кот 4'!Область_печати</vt:lpstr>
      <vt:lpstr>'Кот 5'!Область_печати</vt:lpstr>
      <vt:lpstr>'Кот 6'!Область_печати</vt:lpstr>
      <vt:lpstr>'Кот 9'!Область_печати</vt:lpstr>
      <vt:lpstr>'Свод по газовым кот'!Область_печати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2020-02-07T05:30:30Z</cp:lastPrinted>
  <dcterms:created xsi:type="dcterms:W3CDTF">2017-02-17T08:09:16Z</dcterms:created>
  <dcterms:modified xsi:type="dcterms:W3CDTF">2021-02-11T01:20:59Z</dcterms:modified>
</cp:coreProperties>
</file>